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'2-1'!$A$1:$AI$12</definedName>
    <definedName name="_xlnm.Print_Area" localSheetId="6">'3'!$A$1:$DH$22</definedName>
    <definedName name="_xlnm.Print_Area" localSheetId="7">'3-1'!$A$1:$G$35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'6'!$A$1:$H$27</definedName>
    <definedName name="_xlnm.Print_Titles" localSheetId="13">'6'!$1:$18</definedName>
    <definedName name="DETAILRANGE" localSheetId="14">'6-1'!$A$7:$L$7</definedName>
    <definedName name="_xlnm.Print_Titles" localSheetId="14">'6-1'!$1:$6</definedName>
    <definedName name="HEADERRANGE" localSheetId="14">'6-1'!$A$1:$L$6</definedName>
  </definedNames>
  <calcPr fullCalcOnLoad="1"/>
</workbook>
</file>

<file path=xl/sharedStrings.xml><?xml version="1.0" encoding="utf-8"?>
<sst xmlns="http://schemas.openxmlformats.org/spreadsheetml/2006/main" count="1042" uniqueCount="369">
  <si>
    <t>区融媒体中心</t>
  </si>
  <si>
    <t>2021年部门预算</t>
  </si>
  <si>
    <t>报送日期：2021年04月18日</t>
  </si>
  <si>
    <t>表1</t>
  </si>
  <si>
    <t>部门收支总表</t>
  </si>
  <si>
    <t>单位名称：区融媒体中心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</si>
  <si>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</si>
  <si>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</si>
  <si>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</si>
  <si>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</si>
  <si>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</si>
  <si>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</si>
  <si>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</si>
  <si>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</si>
  <si>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</si>
  <si>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</si>
  <si>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</si>
  <si>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</si>
  <si>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</si>
  <si>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</si>
  <si>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</si>
  <si>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</si>
  <si>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</si>
  <si>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</si>
  <si>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</si>
  <si>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</si>
  <si>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</si>
  <si>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</si>
  <si>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</si>
  <si>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</si>
  <si>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</si>
  <si>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</si>
  <si>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</si>
  <si>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</si>
  <si>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</si>
  <si>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</si>
  <si>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</si>
  <si>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</si>
  <si>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</si>
  <si>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</si>
  <si>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</si>
  <si>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</si>
  <si>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</si>
  <si>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</si>
  <si>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</si>
  <si>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</si>
  <si>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</si>
  <si>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总计( 抗疫特别国债安排的支出)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</si>
  <si>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</si>
  <si>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</si>
  <si>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</si>
  <si>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</si>
  <si>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</si>
  <si>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</si>
  <si>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</si>
  <si>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</si>
  <si>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</si>
  <si>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</si>
  <si>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</si>
  <si>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</si>
  <si>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</si>
  <si>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</si>
  <si>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</si>
  <si>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</si>
  <si>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</si>
  <si>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</si>
  <si>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</si>
  <si>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</si>
  <si>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</si>
  <si>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</si>
  <si>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</si>
  <si>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</si>
  <si>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</si>
  <si>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</si>
  <si>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</si>
  <si>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</si>
  <si>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</si>
  <si>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</si>
  <si>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</si>
  <si>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</si>
  <si>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</si>
  <si>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</si>
  <si>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</si>
  <si>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</si>
  <si>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</si>
  <si>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204201</t>
  </si>
  <si>
    <t xml:space="preserve">  区融媒体中心</t>
  </si>
  <si>
    <t>207</t>
  </si>
  <si>
    <t>08</t>
  </si>
  <si>
    <t>01</t>
  </si>
  <si>
    <t xml:space="preserve">  204201</t>
  </si>
  <si>
    <t xml:space="preserve">    行政运行</t>
  </si>
  <si>
    <t>99</t>
  </si>
  <si>
    <t xml:space="preserve">    其他广播电视支出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</si>
  <si>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</si>
  <si>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</si>
  <si>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</si>
  <si>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</si>
  <si>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</si>
  <si>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</si>
  <si>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</si>
  <si>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</si>
  <si>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</si>
  <si>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</si>
  <si>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</si>
  <si>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</si>
  <si>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</si>
  <si>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</si>
  <si>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</si>
  <si>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</si>
  <si>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</si>
  <si>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</si>
  <si>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</si>
  <si>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</si>
  <si>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</si>
  <si>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</si>
  <si>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</si>
  <si>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</si>
  <si>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</si>
  <si>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</si>
  <si>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</si>
  <si>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</si>
  <si>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</si>
  <si>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</si>
  <si>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</si>
  <si>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</si>
  <si>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</si>
  <si>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</si>
  <si>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</si>
  <si>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</si>
  <si>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</si>
  <si>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</si>
  <si>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</si>
  <si>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</si>
  <si>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</si>
  <si>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</si>
  <si>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</si>
  <si>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</si>
  <si>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</si>
  <si>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</si>
  <si>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</si>
  <si>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</si>
  <si>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</si>
  <si>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</si>
  <si>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</si>
  <si>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</si>
  <si>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</si>
  <si>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</si>
  <si>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</si>
  <si>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</si>
  <si>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</si>
  <si>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</si>
  <si>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</si>
  <si>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</si>
  <si>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</si>
  <si>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</si>
  <si>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</si>
  <si>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</si>
  <si>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</si>
  <si>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</si>
  <si>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</si>
  <si>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</si>
  <si>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</si>
  <si>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</si>
  <si>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</si>
  <si>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</si>
  <si>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</si>
  <si>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</si>
  <si>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</si>
  <si>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</si>
  <si>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</si>
  <si>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</si>
  <si>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</si>
  <si>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</si>
  <si>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</si>
  <si>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</si>
  <si>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</si>
  <si>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</si>
  <si>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</si>
  <si>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</si>
  <si>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</si>
  <si>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</si>
  <si>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</si>
  <si>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</si>
  <si>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</si>
  <si>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</si>
  <si>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</si>
  <si>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</si>
  <si>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</si>
  <si>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</si>
  <si>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</si>
  <si>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</si>
  <si>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</si>
  <si>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</si>
  <si>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</si>
  <si>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</si>
  <si>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</si>
  <si>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</si>
  <si>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</si>
  <si>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</si>
  <si>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</si>
  <si>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</si>
  <si>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</si>
  <si>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</si>
  <si>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</si>
  <si>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</si>
  <si>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</si>
  <si>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</si>
  <si>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</si>
  <si>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</si>
  <si>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</si>
  <si>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</si>
  <si>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</si>
  <si>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</si>
  <si>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</si>
  <si>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</si>
  <si>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</si>
  <si>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</si>
  <si>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</si>
  <si>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</si>
  <si>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</si>
  <si>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</si>
  <si>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</si>
  <si>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</si>
  <si>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</si>
  <si>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</si>
  <si>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</si>
  <si>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</si>
  <si>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</si>
  <si>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</si>
  <si>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</si>
  <si>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</si>
  <si>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</si>
  <si>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</si>
  <si>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</si>
  <si>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</si>
  <si>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</si>
  <si>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</si>
  <si>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</si>
  <si>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</si>
  <si>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</si>
  <si>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</si>
  <si>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</si>
  <si>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</si>
  <si>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</si>
  <si>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</si>
  <si>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</si>
  <si>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</si>
  <si>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</si>
  <si>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</si>
  <si>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</si>
  <si>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</si>
  <si>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</si>
  <si>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</si>
  <si>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</si>
  <si>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</si>
  <si>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</si>
  <si>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</si>
  <si>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</si>
  <si>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</si>
  <si>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</si>
  <si>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</si>
  <si>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</si>
  <si>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</si>
  <si>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</si>
  <si>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文化旅游体育与传媒支出</t>
  </si>
  <si>
    <t xml:space="preserve">  广播电视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</si>
  <si>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</si>
  <si>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</si>
  <si>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</si>
  <si>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</si>
  <si>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</si>
  <si>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</si>
  <si>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</si>
  <si>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</si>
  <si>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</si>
  <si>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</si>
  <si>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</si>
  <si>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</si>
  <si>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</si>
  <si>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</si>
  <si>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</si>
  <si>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</si>
  <si>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</si>
  <si>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</si>
  <si>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</si>
  <si>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</si>
  <si>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</si>
  <si>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</si>
  <si>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</si>
  <si>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</si>
  <si>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</si>
  <si>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</si>
  <si>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</si>
  <si>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</si>
  <si>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</si>
  <si>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</si>
  <si>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</si>
  <si>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</si>
  <si>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>03</t>
  </si>
  <si>
    <t xml:space="preserve">      咨询费</t>
  </si>
  <si>
    <t>04</t>
  </si>
  <si>
    <t xml:space="preserve">      手续费</t>
  </si>
  <si>
    <t xml:space="preserve">      水费</t>
  </si>
  <si>
    <t>06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</si>
  <si>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</si>
  <si>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</si>
  <si>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</si>
  <si>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</si>
  <si>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</si>
  <si>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</si>
  <si>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</si>
  <si>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</si>
  <si>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</si>
  <si>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</si>
  <si>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</si>
  <si>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</si>
  <si>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</si>
  <si>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</si>
  <si>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39</t>
  </si>
  <si>
    <t xml:space="preserve">      其他交通费用</t>
  </si>
  <si>
    <t xml:space="preserve">      其他商品和服务支出</t>
  </si>
  <si>
    <t>表3-2</t>
  </si>
  <si>
    <t>一般公共预算项目支出预算表</t>
  </si>
  <si>
    <t>单位名称（项目）</t>
  </si>
  <si>
    <t>备注：此表无数据。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</si>
  <si>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</si>
  <si>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</si>
  <si>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</si>
  <si>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</si>
  <si>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</si>
  <si>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</si>
  <si>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</si>
  <si>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</si>
  <si>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</si>
  <si>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</si>
  <si>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</si>
  <si>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</si>
  <si>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</si>
  <si>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2021年本单位未在政府性基金预算拨款安排“三公”经费支出。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</si>
  <si>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</si>
  <si>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</si>
  <si>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</si>
  <si>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</si>
  <si>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</si>
  <si>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</si>
  <si>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</si>
  <si>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</si>
  <si>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</si>
  <si>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</si>
  <si>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</si>
  <si>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</si>
  <si>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</si>
  <si>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</si>
  <si>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</si>
  <si>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</si>
  <si>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</si>
  <si>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</si>
  <si>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</si>
  <si>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</si>
  <si>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</si>
  <si>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t>项目名称</t>
  </si>
  <si>
    <t>财政拨款小计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</si>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</sst>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224"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1" fontId="2" fillId="0" borderId="14" xfId="0" applyNumberFormat="1" applyFont="1" applyBorder="1" applyAlignment="1">
      <alignment horizontal="left" wrapText="1"/>
    </xf>
    <xf numFmtId="1" fontId="0" fillId="0" borderId="14" xfId="0" applyNumberForma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" fontId="4" fillId="0" borderId="30" xfId="0" applyNumberFormat="1" applyFont="1" applyBorder="1" applyAlignment="1" applyProtection="1">
      <alignment vertical="center" wrapText="1"/>
      <protection/>
    </xf>
    <xf numFmtId="4" fontId="4" fillId="0" borderId="31" xfId="0" applyNumberFormat="1" applyFont="1" applyBorder="1" applyAlignment="1" applyProtection="1">
      <alignment vertical="center" wrapText="1"/>
      <protection/>
    </xf>
    <xf numFmtId="4" fontId="4" fillId="0" borderId="32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37" xfId="0" applyNumberFormat="1" applyFont="1" applyBorder="1" applyAlignment="1" applyProtection="1">
      <alignment vertical="center" wrapText="1"/>
      <protection/>
    </xf>
    <xf numFmtId="4" fontId="4" fillId="0" borderId="38" xfId="0" applyNumberFormat="1" applyFont="1" applyBorder="1" applyAlignment="1" applyProtection="1">
      <alignment vertical="center" wrapText="1"/>
      <protection/>
    </xf>
    <xf numFmtId="4" fontId="4" fillId="0" borderId="39" xfId="0" applyNumberFormat="1" applyFont="1" applyBorder="1" applyAlignment="1" applyProtection="1">
      <alignment vertical="center" wrapText="1"/>
      <protection/>
    </xf>
    <xf numFmtId="4" fontId="4" fillId="0" borderId="40" xfId="0" applyNumberFormat="1" applyFont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 applyProtection="1">
      <alignment horizontal="left"/>
      <protection/>
    </xf>
    <xf numFmtId="1" fontId="4" fillId="0" borderId="42" xfId="0" applyNumberFormat="1" applyFont="1" applyFill="1" applyBorder="1" applyAlignment="1" applyProtection="1">
      <alignment horizontal="center" vertical="center" wrapText="1"/>
      <protection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" fontId="4" fillId="0" borderId="47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50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4" fillId="0" borderId="54" xfId="0" applyNumberFormat="1" applyFont="1" applyFill="1" applyBorder="1" applyAlignment="1">
      <alignment vertical="center"/>
    </xf>
    <xf numFmtId="4" fontId="2" fillId="0" borderId="55" xfId="0" applyNumberFormat="1" applyFont="1" applyBorder="1" applyAlignment="1" applyProtection="1">
      <alignment vertical="center" wrapText="1"/>
      <protection/>
    </xf>
    <xf numFmtId="4" fontId="2" fillId="0" borderId="56" xfId="0" applyNumberFormat="1" applyFont="1" applyBorder="1" applyAlignment="1" applyProtection="1">
      <alignment vertical="center" wrapText="1"/>
      <protection/>
    </xf>
    <xf numFmtId="1" fontId="0" fillId="0" borderId="10" xfId="0" applyNumberFormat="1" applyBorder="1" applyAlignment="1">
      <alignment vertical="center"/>
    </xf>
    <xf numFmtId="4" fontId="2" fillId="0" borderId="22" xfId="0" applyNumberFormat="1" applyFont="1" applyBorder="1" applyAlignment="1">
      <alignment vertical="center" wrapText="1"/>
    </xf>
    <xf numFmtId="4" fontId="2" fillId="0" borderId="57" xfId="0" applyNumberFormat="1" applyFont="1" applyBorder="1" applyAlignment="1" applyProtection="1">
      <alignment vertical="center" wrapText="1"/>
      <protection/>
    </xf>
    <xf numFmtId="4" fontId="2" fillId="0" borderId="51" xfId="0" applyNumberFormat="1" applyFont="1" applyBorder="1" applyAlignment="1" applyProtection="1">
      <alignment vertical="center" wrapText="1"/>
      <protection/>
    </xf>
    <xf numFmtId="4" fontId="2" fillId="0" borderId="58" xfId="0" applyNumberFormat="1" applyFont="1" applyBorder="1" applyAlignment="1" applyProtection="1">
      <alignment vertical="center" wrapText="1"/>
      <protection/>
    </xf>
    <xf numFmtId="4" fontId="2" fillId="0" borderId="59" xfId="0" applyNumberFormat="1" applyFont="1" applyBorder="1" applyAlignment="1" applyProtection="1">
      <alignment vertical="center" wrapText="1"/>
      <protection/>
    </xf>
    <xf numFmtId="4" fontId="2" fillId="0" borderId="60" xfId="0" applyNumberFormat="1" applyFont="1" applyBorder="1" applyAlignment="1" applyProtection="1">
      <alignment vertical="center" wrapText="1"/>
      <protection/>
    </xf>
    <xf numFmtId="4" fontId="2" fillId="0" borderId="61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59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1" fillId="0" borderId="1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0" fontId="2" fillId="0" borderId="64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65" xfId="0" applyNumberFormat="1" applyFont="1" applyBorder="1" applyAlignment="1">
      <alignment vertical="center" wrapText="1"/>
    </xf>
    <xf numFmtId="4" fontId="2" fillId="0" borderId="66" xfId="0" applyNumberFormat="1" applyFont="1" applyBorder="1" applyAlignment="1">
      <alignment vertical="center" wrapText="1"/>
    </xf>
    <xf numFmtId="4" fontId="2" fillId="0" borderId="67" xfId="0" applyNumberFormat="1" applyFont="1" applyBorder="1" applyAlignment="1">
      <alignment vertical="center" wrapText="1"/>
    </xf>
    <xf numFmtId="3" fontId="2" fillId="0" borderId="63" xfId="0" applyNumberFormat="1" applyFont="1" applyBorder="1" applyAlignment="1" applyProtection="1">
      <alignment vertical="center" wrapText="1"/>
      <protection/>
    </xf>
    <xf numFmtId="0" fontId="2" fillId="0" borderId="49" xfId="0" applyNumberFormat="1" applyFont="1" applyFill="1" applyBorder="1" applyAlignment="1">
      <alignment vertical="center"/>
    </xf>
    <xf numFmtId="4" fontId="2" fillId="0" borderId="63" xfId="0" applyNumberFormat="1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vertical="center" wrapText="1"/>
      <protection/>
    </xf>
    <xf numFmtId="4" fontId="2" fillId="0" borderId="68" xfId="0" applyNumberFormat="1" applyFont="1" applyBorder="1" applyAlignment="1" applyProtection="1">
      <alignment vertical="center" wrapText="1"/>
      <protection/>
    </xf>
    <xf numFmtId="3" fontId="2" fillId="0" borderId="69" xfId="0" applyNumberFormat="1" applyFont="1" applyBorder="1" applyAlignment="1">
      <alignment horizontal="right" vertical="center" wrapText="1"/>
    </xf>
    <xf numFmtId="4" fontId="2" fillId="0" borderId="70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71" xfId="0" applyNumberFormat="1" applyFont="1" applyBorder="1" applyAlignment="1">
      <alignment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4" fontId="2" fillId="0" borderId="72" xfId="0" applyNumberFormat="1" applyFont="1" applyBorder="1" applyAlignment="1">
      <alignment vertical="center" wrapText="1"/>
    </xf>
    <xf numFmtId="4" fontId="2" fillId="0" borderId="73" xfId="0" applyNumberFormat="1" applyFont="1" applyBorder="1" applyAlignment="1">
      <alignment vertical="center" wrapText="1"/>
    </xf>
    <xf numFmtId="4" fontId="2" fillId="0" borderId="74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33" borderId="75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32" xfId="0" applyNumberFormat="1" applyFont="1" applyBorder="1" applyAlignment="1" applyProtection="1">
      <alignment vertical="center" wrapText="1"/>
      <protection/>
    </xf>
    <xf numFmtId="0" fontId="4" fillId="0" borderId="76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180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center" vertical="center" wrapText="1"/>
      <protection/>
    </xf>
    <xf numFmtId="4" fontId="4" fillId="0" borderId="46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42" xfId="0" applyNumberFormat="1" applyFont="1" applyBorder="1" applyAlignment="1" applyProtection="1">
      <alignment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78" xfId="0" applyNumberFormat="1" applyFont="1" applyBorder="1" applyAlignment="1" applyProtection="1">
      <alignment vertical="center" wrapText="1"/>
      <protection/>
    </xf>
    <xf numFmtId="4" fontId="4" fillId="0" borderId="79" xfId="0" applyNumberFormat="1" applyFont="1" applyBorder="1" applyAlignment="1" applyProtection="1">
      <alignment vertical="center" wrapText="1"/>
      <protection/>
    </xf>
    <xf numFmtId="4" fontId="2" fillId="0" borderId="20" xfId="0" applyNumberFormat="1" applyFont="1" applyBorder="1" applyAlignment="1" applyProtection="1">
      <alignment vertical="center" wrapText="1"/>
      <protection/>
    </xf>
    <xf numFmtId="4" fontId="2" fillId="0" borderId="22" xfId="0" applyNumberFormat="1" applyFont="1" applyBorder="1" applyAlignment="1" applyProtection="1">
      <alignment vertical="center" wrapText="1"/>
      <protection/>
    </xf>
    <xf numFmtId="4" fontId="2" fillId="0" borderId="80" xfId="0" applyNumberFormat="1" applyFont="1" applyBorder="1" applyAlignment="1" applyProtection="1">
      <alignment vertical="center" wrapText="1"/>
      <protection/>
    </xf>
    <xf numFmtId="0" fontId="2" fillId="0" borderId="81" xfId="0" applyNumberFormat="1" applyFont="1" applyFill="1" applyBorder="1" applyAlignment="1">
      <alignment vertical="center"/>
    </xf>
    <xf numFmtId="4" fontId="2" fillId="0" borderId="82" xfId="0" applyNumberFormat="1" applyFont="1" applyBorder="1" applyAlignment="1" applyProtection="1">
      <alignment vertical="center" wrapText="1"/>
      <protection/>
    </xf>
    <xf numFmtId="0" fontId="51" fillId="0" borderId="11" xfId="0" applyNumberFormat="1" applyFont="1" applyBorder="1" applyAlignment="1">
      <alignment vertical="center"/>
    </xf>
    <xf numFmtId="4" fontId="2" fillId="0" borderId="83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84" xfId="0" applyNumberFormat="1" applyFont="1" applyFill="1" applyBorder="1" applyAlignment="1">
      <alignment horizontal="center" vertical="center"/>
    </xf>
    <xf numFmtId="4" fontId="2" fillId="0" borderId="85" xfId="0" applyNumberFormat="1" applyFont="1" applyBorder="1" applyAlignment="1">
      <alignment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4" fontId="2" fillId="0" borderId="48" xfId="0" applyNumberFormat="1" applyFont="1" applyBorder="1" applyAlignment="1">
      <alignment vertical="center" wrapText="1"/>
    </xf>
    <xf numFmtId="4" fontId="2" fillId="0" borderId="63" xfId="0" applyNumberFormat="1" applyFont="1" applyBorder="1" applyAlignment="1">
      <alignment horizontal="right" vertical="center" wrapText="1"/>
    </xf>
    <xf numFmtId="4" fontId="2" fillId="0" borderId="72" xfId="0" applyNumberFormat="1" applyFont="1" applyBorder="1" applyAlignment="1">
      <alignment horizontal="right" vertical="center" wrapText="1"/>
    </xf>
    <xf numFmtId="181" fontId="8" fillId="0" borderId="19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18"/>
    </row>
    <row r="3" ht="102" customHeight="1">
      <c r="A3" s="219" t="s">
        <v>0</v>
      </c>
    </row>
    <row r="4" ht="107.25" customHeight="1">
      <c r="A4" s="220" t="s">
        <v>1</v>
      </c>
    </row>
    <row r="5" ht="409.5" customHeight="1" hidden="1">
      <c r="A5" s="221"/>
    </row>
    <row r="6" ht="29.25" customHeight="1">
      <c r="A6" s="222"/>
    </row>
    <row r="7" ht="78" customHeight="1"/>
    <row r="8" ht="82.5" customHeight="1">
      <c r="A8" s="22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2"/>
      <c r="B1" s="52"/>
      <c r="C1" s="52"/>
      <c r="D1" s="52"/>
      <c r="E1" s="53"/>
      <c r="F1" s="52"/>
      <c r="G1" s="52"/>
      <c r="H1" s="32" t="s">
        <v>326</v>
      </c>
    </row>
    <row r="2" spans="1:8" ht="25.5" customHeight="1">
      <c r="A2" s="28" t="s">
        <v>327</v>
      </c>
      <c r="B2" s="28"/>
      <c r="C2" s="28"/>
      <c r="D2" s="28"/>
      <c r="E2" s="28"/>
      <c r="F2" s="28"/>
      <c r="G2" s="28"/>
      <c r="H2" s="28"/>
    </row>
    <row r="3" spans="1:8" ht="19.5" customHeight="1">
      <c r="A3" s="54" t="s">
        <v>5</v>
      </c>
      <c r="B3" s="55"/>
      <c r="C3" s="55"/>
      <c r="D3" s="55"/>
      <c r="E3" s="55"/>
      <c r="F3" s="55"/>
      <c r="G3" s="55"/>
      <c r="H3" s="32" t="s">
        <v>6</v>
      </c>
    </row>
    <row r="4" spans="1:8" ht="19.5" customHeight="1">
      <c r="A4" s="56" t="s">
        <v>328</v>
      </c>
      <c r="B4" s="56" t="s">
        <v>329</v>
      </c>
      <c r="C4" s="37" t="s">
        <v>330</v>
      </c>
      <c r="D4" s="37"/>
      <c r="E4" s="57"/>
      <c r="F4" s="57"/>
      <c r="G4" s="57"/>
      <c r="H4" s="37"/>
    </row>
    <row r="5" spans="1:8" ht="19.5" customHeight="1">
      <c r="A5" s="56"/>
      <c r="B5" s="56"/>
      <c r="C5" s="58" t="s">
        <v>60</v>
      </c>
      <c r="D5" s="59" t="s">
        <v>205</v>
      </c>
      <c r="E5" s="60" t="s">
        <v>331</v>
      </c>
      <c r="F5" s="61"/>
      <c r="G5" s="62"/>
      <c r="H5" s="63" t="s">
        <v>210</v>
      </c>
    </row>
    <row r="6" spans="1:8" ht="33.75" customHeight="1">
      <c r="A6" s="45"/>
      <c r="B6" s="45"/>
      <c r="C6" s="64"/>
      <c r="D6" s="46"/>
      <c r="E6" s="65" t="s">
        <v>76</v>
      </c>
      <c r="F6" s="66" t="s">
        <v>332</v>
      </c>
      <c r="G6" s="67" t="s">
        <v>333</v>
      </c>
      <c r="H6" s="68"/>
    </row>
    <row r="7" spans="1:8" ht="19.5" customHeight="1">
      <c r="A7" s="48" t="s">
        <v>84</v>
      </c>
      <c r="B7" s="69" t="s">
        <v>60</v>
      </c>
      <c r="C7" s="70">
        <f>SUM(D7,E7,H7)</f>
        <v>19500</v>
      </c>
      <c r="D7" s="71">
        <v>0</v>
      </c>
      <c r="E7" s="71">
        <f>SUM(F7,G7)</f>
        <v>0</v>
      </c>
      <c r="F7" s="71">
        <v>0</v>
      </c>
      <c r="G7" s="72">
        <v>0</v>
      </c>
      <c r="H7" s="73">
        <v>19500</v>
      </c>
    </row>
    <row r="8" spans="1:8" ht="19.5" customHeight="1">
      <c r="A8" s="48" t="s">
        <v>84</v>
      </c>
      <c r="B8" s="69" t="s">
        <v>0</v>
      </c>
      <c r="C8" s="70">
        <f>SUM(D8,E8,H8)</f>
        <v>19500</v>
      </c>
      <c r="D8" s="71">
        <v>0</v>
      </c>
      <c r="E8" s="71">
        <f>SUM(F8,G8)</f>
        <v>0</v>
      </c>
      <c r="F8" s="71">
        <v>0</v>
      </c>
      <c r="G8" s="72">
        <v>0</v>
      </c>
      <c r="H8" s="73">
        <v>19500</v>
      </c>
    </row>
    <row r="9" spans="1:8" ht="19.5" customHeight="1">
      <c r="A9" s="48" t="s">
        <v>85</v>
      </c>
      <c r="B9" s="69" t="s">
        <v>86</v>
      </c>
      <c r="C9" s="70">
        <f>SUM(D9,E9,H9)</f>
        <v>19500</v>
      </c>
      <c r="D9" s="71">
        <v>0</v>
      </c>
      <c r="E9" s="71">
        <f>SUM(F9,G9)</f>
        <v>0</v>
      </c>
      <c r="F9" s="71">
        <v>0</v>
      </c>
      <c r="G9" s="72">
        <v>0</v>
      </c>
      <c r="H9" s="73">
        <v>19500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27" t="s">
        <v>334</v>
      </c>
    </row>
    <row r="2" spans="1:8" ht="19.5" customHeight="1">
      <c r="A2" s="28" t="s">
        <v>335</v>
      </c>
      <c r="B2" s="28"/>
      <c r="C2" s="28"/>
      <c r="D2" s="28"/>
      <c r="E2" s="28"/>
      <c r="F2" s="28"/>
      <c r="G2" s="28"/>
      <c r="H2" s="28"/>
    </row>
    <row r="3" spans="1:8" ht="19.5" customHeight="1">
      <c r="A3" s="29" t="s">
        <v>5</v>
      </c>
      <c r="B3" s="30"/>
      <c r="C3" s="30"/>
      <c r="D3" s="30"/>
      <c r="E3" s="30"/>
      <c r="F3" s="31"/>
      <c r="G3" s="31"/>
      <c r="H3" s="32" t="s">
        <v>6</v>
      </c>
    </row>
    <row r="4" spans="1:8" ht="19.5" customHeight="1">
      <c r="A4" s="33" t="s">
        <v>59</v>
      </c>
      <c r="B4" s="34"/>
      <c r="C4" s="34"/>
      <c r="D4" s="34"/>
      <c r="E4" s="35"/>
      <c r="F4" s="36" t="s">
        <v>336</v>
      </c>
      <c r="G4" s="37"/>
      <c r="H4" s="37"/>
    </row>
    <row r="5" spans="1:8" ht="19.5" customHeight="1">
      <c r="A5" s="33" t="s">
        <v>68</v>
      </c>
      <c r="B5" s="34"/>
      <c r="C5" s="35"/>
      <c r="D5" s="38" t="s">
        <v>69</v>
      </c>
      <c r="E5" s="39" t="s">
        <v>110</v>
      </c>
      <c r="F5" s="40" t="s">
        <v>60</v>
      </c>
      <c r="G5" s="40" t="s">
        <v>106</v>
      </c>
      <c r="H5" s="37" t="s">
        <v>107</v>
      </c>
    </row>
    <row r="6" spans="1:8" ht="19.5" customHeight="1">
      <c r="A6" s="41" t="s">
        <v>81</v>
      </c>
      <c r="B6" s="42" t="s">
        <v>82</v>
      </c>
      <c r="C6" s="43" t="s">
        <v>83</v>
      </c>
      <c r="D6" s="44"/>
      <c r="E6" s="45"/>
      <c r="F6" s="46"/>
      <c r="G6" s="46"/>
      <c r="H6" s="47"/>
    </row>
    <row r="7" spans="1:8" ht="19.5" customHeight="1">
      <c r="A7" s="48" t="s">
        <v>84</v>
      </c>
      <c r="B7" s="48" t="s">
        <v>84</v>
      </c>
      <c r="C7" s="48" t="s">
        <v>84</v>
      </c>
      <c r="D7" s="48" t="s">
        <v>84</v>
      </c>
      <c r="E7" s="48" t="s">
        <v>84</v>
      </c>
      <c r="F7" s="49">
        <f aca="true" t="shared" si="0" ref="F7:F16">SUM(G7,H7)</f>
        <v>0</v>
      </c>
      <c r="G7" s="50" t="s">
        <v>84</v>
      </c>
      <c r="H7" s="51" t="s">
        <v>84</v>
      </c>
    </row>
    <row r="8" spans="1:8" ht="19.5" customHeight="1">
      <c r="A8" s="48" t="s">
        <v>84</v>
      </c>
      <c r="B8" s="48" t="s">
        <v>84</v>
      </c>
      <c r="C8" s="48" t="s">
        <v>84</v>
      </c>
      <c r="D8" s="48" t="s">
        <v>84</v>
      </c>
      <c r="E8" s="48" t="s">
        <v>84</v>
      </c>
      <c r="F8" s="49">
        <f t="shared" si="0"/>
        <v>0</v>
      </c>
      <c r="G8" s="50" t="s">
        <v>84</v>
      </c>
      <c r="H8" s="51" t="s">
        <v>84</v>
      </c>
    </row>
    <row r="9" spans="1:8" ht="19.5" customHeight="1">
      <c r="A9" s="48" t="s">
        <v>84</v>
      </c>
      <c r="B9" s="48" t="s">
        <v>84</v>
      </c>
      <c r="C9" s="48" t="s">
        <v>84</v>
      </c>
      <c r="D9" s="48" t="s">
        <v>84</v>
      </c>
      <c r="E9" s="48" t="s">
        <v>84</v>
      </c>
      <c r="F9" s="49">
        <f t="shared" si="0"/>
        <v>0</v>
      </c>
      <c r="G9" s="50" t="s">
        <v>84</v>
      </c>
      <c r="H9" s="51" t="s">
        <v>84</v>
      </c>
    </row>
    <row r="10" spans="1:8" ht="19.5" customHeight="1">
      <c r="A10" s="48" t="s">
        <v>84</v>
      </c>
      <c r="B10" s="48" t="s">
        <v>84</v>
      </c>
      <c r="C10" s="48" t="s">
        <v>84</v>
      </c>
      <c r="D10" s="48" t="s">
        <v>84</v>
      </c>
      <c r="E10" s="48" t="s">
        <v>84</v>
      </c>
      <c r="F10" s="49">
        <f t="shared" si="0"/>
        <v>0</v>
      </c>
      <c r="G10" s="50" t="s">
        <v>84</v>
      </c>
      <c r="H10" s="51" t="s">
        <v>84</v>
      </c>
    </row>
    <row r="11" spans="1:8" ht="19.5" customHeight="1">
      <c r="A11" s="48" t="s">
        <v>84</v>
      </c>
      <c r="B11" s="48" t="s">
        <v>84</v>
      </c>
      <c r="C11" s="48" t="s">
        <v>84</v>
      </c>
      <c r="D11" s="48" t="s">
        <v>84</v>
      </c>
      <c r="E11" s="48" t="s">
        <v>84</v>
      </c>
      <c r="F11" s="49">
        <f t="shared" si="0"/>
        <v>0</v>
      </c>
      <c r="G11" s="50" t="s">
        <v>84</v>
      </c>
      <c r="H11" s="51" t="s">
        <v>84</v>
      </c>
    </row>
    <row r="12" spans="1:8" ht="19.5" customHeight="1">
      <c r="A12" s="48" t="s">
        <v>84</v>
      </c>
      <c r="B12" s="48" t="s">
        <v>84</v>
      </c>
      <c r="C12" s="48" t="s">
        <v>84</v>
      </c>
      <c r="D12" s="48" t="s">
        <v>84</v>
      </c>
      <c r="E12" s="48" t="s">
        <v>84</v>
      </c>
      <c r="F12" s="49">
        <f t="shared" si="0"/>
        <v>0</v>
      </c>
      <c r="G12" s="50" t="s">
        <v>84</v>
      </c>
      <c r="H12" s="51" t="s">
        <v>84</v>
      </c>
    </row>
    <row r="13" spans="1:8" ht="19.5" customHeight="1">
      <c r="A13" s="48" t="s">
        <v>84</v>
      </c>
      <c r="B13" s="48" t="s">
        <v>84</v>
      </c>
      <c r="C13" s="48" t="s">
        <v>84</v>
      </c>
      <c r="D13" s="48" t="s">
        <v>84</v>
      </c>
      <c r="E13" s="48" t="s">
        <v>84</v>
      </c>
      <c r="F13" s="49">
        <f t="shared" si="0"/>
        <v>0</v>
      </c>
      <c r="G13" s="50" t="s">
        <v>84</v>
      </c>
      <c r="H13" s="51" t="s">
        <v>84</v>
      </c>
    </row>
    <row r="14" spans="1:8" ht="19.5" customHeight="1">
      <c r="A14" s="48" t="s">
        <v>84</v>
      </c>
      <c r="B14" s="48" t="s">
        <v>84</v>
      </c>
      <c r="C14" s="48" t="s">
        <v>84</v>
      </c>
      <c r="D14" s="48" t="s">
        <v>84</v>
      </c>
      <c r="E14" s="48" t="s">
        <v>84</v>
      </c>
      <c r="F14" s="49">
        <f t="shared" si="0"/>
        <v>0</v>
      </c>
      <c r="G14" s="50" t="s">
        <v>84</v>
      </c>
      <c r="H14" s="51" t="s">
        <v>84</v>
      </c>
    </row>
    <row r="15" spans="1:8" ht="19.5" customHeight="1">
      <c r="A15" s="48" t="s">
        <v>84</v>
      </c>
      <c r="B15" s="48" t="s">
        <v>84</v>
      </c>
      <c r="C15" s="48" t="s">
        <v>84</v>
      </c>
      <c r="D15" s="48" t="s">
        <v>84</v>
      </c>
      <c r="E15" s="48" t="s">
        <v>84</v>
      </c>
      <c r="F15" s="49">
        <f t="shared" si="0"/>
        <v>0</v>
      </c>
      <c r="G15" s="50" t="s">
        <v>84</v>
      </c>
      <c r="H15" s="51" t="s">
        <v>84</v>
      </c>
    </row>
    <row r="16" spans="1:8" ht="19.5" customHeight="1">
      <c r="A16" s="48" t="s">
        <v>84</v>
      </c>
      <c r="B16" s="48" t="s">
        <v>84</v>
      </c>
      <c r="C16" s="48" t="s">
        <v>84</v>
      </c>
      <c r="D16" s="48" t="s">
        <v>84</v>
      </c>
      <c r="E16" s="48" t="s">
        <v>84</v>
      </c>
      <c r="F16" s="49">
        <f t="shared" si="0"/>
        <v>0</v>
      </c>
      <c r="G16" s="50" t="s">
        <v>84</v>
      </c>
      <c r="H16" s="51" t="s">
        <v>84</v>
      </c>
    </row>
    <row r="17" ht="11.25">
      <c r="A17" t="s">
        <v>325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2"/>
      <c r="B1" s="52"/>
      <c r="C1" s="52"/>
      <c r="D1" s="52"/>
      <c r="E1" s="53"/>
      <c r="F1" s="52"/>
      <c r="G1" s="52"/>
      <c r="H1" s="32" t="s">
        <v>337</v>
      </c>
    </row>
    <row r="2" spans="1:8" ht="25.5" customHeight="1">
      <c r="A2" s="28" t="s">
        <v>338</v>
      </c>
      <c r="B2" s="28"/>
      <c r="C2" s="28"/>
      <c r="D2" s="28"/>
      <c r="E2" s="28"/>
      <c r="F2" s="28"/>
      <c r="G2" s="28"/>
      <c r="H2" s="28"/>
    </row>
    <row r="3" spans="1:8" ht="19.5" customHeight="1">
      <c r="A3" s="54" t="s">
        <v>5</v>
      </c>
      <c r="B3" s="55"/>
      <c r="C3" s="55"/>
      <c r="D3" s="55"/>
      <c r="E3" s="55"/>
      <c r="F3" s="55"/>
      <c r="G3" s="55"/>
      <c r="H3" s="32" t="s">
        <v>6</v>
      </c>
    </row>
    <row r="4" spans="1:8" ht="19.5" customHeight="1">
      <c r="A4" s="56" t="s">
        <v>328</v>
      </c>
      <c r="B4" s="56" t="s">
        <v>329</v>
      </c>
      <c r="C4" s="37" t="s">
        <v>330</v>
      </c>
      <c r="D4" s="37"/>
      <c r="E4" s="57"/>
      <c r="F4" s="57"/>
      <c r="G4" s="57"/>
      <c r="H4" s="37"/>
    </row>
    <row r="5" spans="1:8" ht="19.5" customHeight="1">
      <c r="A5" s="56"/>
      <c r="B5" s="56"/>
      <c r="C5" s="58" t="s">
        <v>60</v>
      </c>
      <c r="D5" s="59" t="s">
        <v>205</v>
      </c>
      <c r="E5" s="60" t="s">
        <v>331</v>
      </c>
      <c r="F5" s="61"/>
      <c r="G5" s="62"/>
      <c r="H5" s="63" t="s">
        <v>210</v>
      </c>
    </row>
    <row r="6" spans="1:8" ht="33.75" customHeight="1">
      <c r="A6" s="45"/>
      <c r="B6" s="45"/>
      <c r="C6" s="64"/>
      <c r="D6" s="46"/>
      <c r="E6" s="65" t="s">
        <v>76</v>
      </c>
      <c r="F6" s="66" t="s">
        <v>332</v>
      </c>
      <c r="G6" s="67" t="s">
        <v>333</v>
      </c>
      <c r="H6" s="68"/>
    </row>
    <row r="7" spans="1:8" ht="54" customHeight="1">
      <c r="A7" s="48" t="s">
        <v>84</v>
      </c>
      <c r="B7" s="69" t="s">
        <v>84</v>
      </c>
      <c r="C7" s="70">
        <f aca="true" t="shared" si="0" ref="C7:C16">SUM(D7,E7,H7)</f>
        <v>0</v>
      </c>
      <c r="D7" s="71" t="s">
        <v>84</v>
      </c>
      <c r="E7" s="71">
        <f aca="true" t="shared" si="1" ref="E7:E16">SUM(F7,G7)</f>
        <v>0</v>
      </c>
      <c r="F7" s="71" t="s">
        <v>84</v>
      </c>
      <c r="G7" s="72" t="s">
        <v>84</v>
      </c>
      <c r="H7" s="73" t="s">
        <v>339</v>
      </c>
    </row>
    <row r="8" spans="1:8" ht="19.5" customHeight="1">
      <c r="A8" s="48" t="s">
        <v>84</v>
      </c>
      <c r="B8" s="69" t="s">
        <v>84</v>
      </c>
      <c r="C8" s="70">
        <f t="shared" si="0"/>
        <v>0</v>
      </c>
      <c r="D8" s="71" t="s">
        <v>84</v>
      </c>
      <c r="E8" s="71">
        <f t="shared" si="1"/>
        <v>0</v>
      </c>
      <c r="F8" s="71" t="s">
        <v>84</v>
      </c>
      <c r="G8" s="72" t="s">
        <v>84</v>
      </c>
      <c r="H8" s="73" t="s">
        <v>84</v>
      </c>
    </row>
    <row r="9" spans="1:8" ht="19.5" customHeight="1">
      <c r="A9" s="48" t="s">
        <v>84</v>
      </c>
      <c r="B9" s="69" t="s">
        <v>84</v>
      </c>
      <c r="C9" s="70">
        <f t="shared" si="0"/>
        <v>0</v>
      </c>
      <c r="D9" s="71" t="s">
        <v>84</v>
      </c>
      <c r="E9" s="71">
        <f t="shared" si="1"/>
        <v>0</v>
      </c>
      <c r="F9" s="71" t="s">
        <v>84</v>
      </c>
      <c r="G9" s="72" t="s">
        <v>84</v>
      </c>
      <c r="H9" s="73" t="s">
        <v>84</v>
      </c>
    </row>
    <row r="10" spans="1:8" ht="19.5" customHeight="1">
      <c r="A10" s="48" t="s">
        <v>84</v>
      </c>
      <c r="B10" s="69" t="s">
        <v>84</v>
      </c>
      <c r="C10" s="70">
        <f t="shared" si="0"/>
        <v>0</v>
      </c>
      <c r="D10" s="71" t="s">
        <v>84</v>
      </c>
      <c r="E10" s="71">
        <f t="shared" si="1"/>
        <v>0</v>
      </c>
      <c r="F10" s="71" t="s">
        <v>84</v>
      </c>
      <c r="G10" s="72" t="s">
        <v>84</v>
      </c>
      <c r="H10" s="73" t="s">
        <v>84</v>
      </c>
    </row>
    <row r="11" spans="1:8" ht="19.5" customHeight="1">
      <c r="A11" s="48" t="s">
        <v>84</v>
      </c>
      <c r="B11" s="69" t="s">
        <v>84</v>
      </c>
      <c r="C11" s="70">
        <f t="shared" si="0"/>
        <v>0</v>
      </c>
      <c r="D11" s="71" t="s">
        <v>84</v>
      </c>
      <c r="E11" s="71">
        <f t="shared" si="1"/>
        <v>0</v>
      </c>
      <c r="F11" s="71" t="s">
        <v>84</v>
      </c>
      <c r="G11" s="72" t="s">
        <v>84</v>
      </c>
      <c r="H11" s="73" t="s">
        <v>84</v>
      </c>
    </row>
    <row r="12" spans="1:8" ht="19.5" customHeight="1">
      <c r="A12" s="48" t="s">
        <v>84</v>
      </c>
      <c r="B12" s="69" t="s">
        <v>84</v>
      </c>
      <c r="C12" s="70">
        <f t="shared" si="0"/>
        <v>0</v>
      </c>
      <c r="D12" s="71" t="s">
        <v>84</v>
      </c>
      <c r="E12" s="71">
        <f t="shared" si="1"/>
        <v>0</v>
      </c>
      <c r="F12" s="71" t="s">
        <v>84</v>
      </c>
      <c r="G12" s="72" t="s">
        <v>84</v>
      </c>
      <c r="H12" s="73" t="s">
        <v>84</v>
      </c>
    </row>
    <row r="13" spans="1:8" ht="19.5" customHeight="1">
      <c r="A13" s="48" t="s">
        <v>84</v>
      </c>
      <c r="B13" s="69" t="s">
        <v>84</v>
      </c>
      <c r="C13" s="70">
        <f t="shared" si="0"/>
        <v>0</v>
      </c>
      <c r="D13" s="71" t="s">
        <v>84</v>
      </c>
      <c r="E13" s="71">
        <f t="shared" si="1"/>
        <v>0</v>
      </c>
      <c r="F13" s="71" t="s">
        <v>84</v>
      </c>
      <c r="G13" s="72" t="s">
        <v>84</v>
      </c>
      <c r="H13" s="73" t="s">
        <v>84</v>
      </c>
    </row>
    <row r="14" spans="1:8" ht="19.5" customHeight="1">
      <c r="A14" s="48" t="s">
        <v>84</v>
      </c>
      <c r="B14" s="69" t="s">
        <v>84</v>
      </c>
      <c r="C14" s="70">
        <f t="shared" si="0"/>
        <v>0</v>
      </c>
      <c r="D14" s="71" t="s">
        <v>84</v>
      </c>
      <c r="E14" s="71">
        <f t="shared" si="1"/>
        <v>0</v>
      </c>
      <c r="F14" s="71" t="s">
        <v>84</v>
      </c>
      <c r="G14" s="72" t="s">
        <v>84</v>
      </c>
      <c r="H14" s="73" t="s">
        <v>84</v>
      </c>
    </row>
    <row r="15" spans="1:8" ht="19.5" customHeight="1">
      <c r="A15" s="48" t="s">
        <v>84</v>
      </c>
      <c r="B15" s="69" t="s">
        <v>84</v>
      </c>
      <c r="C15" s="70">
        <f t="shared" si="0"/>
        <v>0</v>
      </c>
      <c r="D15" s="71" t="s">
        <v>84</v>
      </c>
      <c r="E15" s="71">
        <f t="shared" si="1"/>
        <v>0</v>
      </c>
      <c r="F15" s="71" t="s">
        <v>84</v>
      </c>
      <c r="G15" s="72" t="s">
        <v>84</v>
      </c>
      <c r="H15" s="73" t="s">
        <v>84</v>
      </c>
    </row>
    <row r="16" spans="1:8" ht="19.5" customHeight="1">
      <c r="A16" s="48" t="s">
        <v>84</v>
      </c>
      <c r="B16" s="69" t="s">
        <v>84</v>
      </c>
      <c r="C16" s="70">
        <f t="shared" si="0"/>
        <v>0</v>
      </c>
      <c r="D16" s="71" t="s">
        <v>84</v>
      </c>
      <c r="E16" s="71">
        <f t="shared" si="1"/>
        <v>0</v>
      </c>
      <c r="F16" s="71" t="s">
        <v>84</v>
      </c>
      <c r="G16" s="72" t="s">
        <v>84</v>
      </c>
      <c r="H16" s="73" t="s">
        <v>84</v>
      </c>
    </row>
    <row r="17" ht="11.25">
      <c r="A17" t="s">
        <v>325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5"/>
      <c r="B1" s="26"/>
      <c r="C1" s="26"/>
      <c r="D1" s="26"/>
      <c r="E1" s="26"/>
      <c r="F1" s="26"/>
      <c r="G1" s="26"/>
      <c r="H1" s="27" t="s">
        <v>340</v>
      </c>
    </row>
    <row r="2" spans="1:8" ht="19.5" customHeight="1">
      <c r="A2" s="28" t="s">
        <v>341</v>
      </c>
      <c r="B2" s="28"/>
      <c r="C2" s="28"/>
      <c r="D2" s="28"/>
      <c r="E2" s="28"/>
      <c r="F2" s="28"/>
      <c r="G2" s="28"/>
      <c r="H2" s="28"/>
    </row>
    <row r="3" spans="1:8" ht="19.5" customHeight="1">
      <c r="A3" s="29" t="s">
        <v>5</v>
      </c>
      <c r="B3" s="30"/>
      <c r="C3" s="30"/>
      <c r="D3" s="30"/>
      <c r="E3" s="30"/>
      <c r="F3" s="31"/>
      <c r="G3" s="31"/>
      <c r="H3" s="32" t="s">
        <v>6</v>
      </c>
    </row>
    <row r="4" spans="1:8" ht="19.5" customHeight="1">
      <c r="A4" s="33" t="s">
        <v>59</v>
      </c>
      <c r="B4" s="34"/>
      <c r="C4" s="34"/>
      <c r="D4" s="34"/>
      <c r="E4" s="35"/>
      <c r="F4" s="36" t="s">
        <v>342</v>
      </c>
      <c r="G4" s="37"/>
      <c r="H4" s="37"/>
    </row>
    <row r="5" spans="1:8" ht="19.5" customHeight="1">
      <c r="A5" s="33" t="s">
        <v>68</v>
      </c>
      <c r="B5" s="34"/>
      <c r="C5" s="35"/>
      <c r="D5" s="38" t="s">
        <v>69</v>
      </c>
      <c r="E5" s="39" t="s">
        <v>110</v>
      </c>
      <c r="F5" s="40" t="s">
        <v>60</v>
      </c>
      <c r="G5" s="40" t="s">
        <v>106</v>
      </c>
      <c r="H5" s="37" t="s">
        <v>107</v>
      </c>
    </row>
    <row r="6" spans="1:8" ht="19.5" customHeight="1">
      <c r="A6" s="41" t="s">
        <v>81</v>
      </c>
      <c r="B6" s="42" t="s">
        <v>82</v>
      </c>
      <c r="C6" s="43" t="s">
        <v>83</v>
      </c>
      <c r="D6" s="44"/>
      <c r="E6" s="45"/>
      <c r="F6" s="46"/>
      <c r="G6" s="46"/>
      <c r="H6" s="47"/>
    </row>
    <row r="7" spans="1:8" ht="19.5" customHeight="1">
      <c r="A7" s="48" t="s">
        <v>84</v>
      </c>
      <c r="B7" s="48" t="s">
        <v>84</v>
      </c>
      <c r="C7" s="48" t="s">
        <v>84</v>
      </c>
      <c r="D7" s="48" t="s">
        <v>84</v>
      </c>
      <c r="E7" s="48" t="s">
        <v>84</v>
      </c>
      <c r="F7" s="49">
        <f aca="true" t="shared" si="0" ref="F7:F16">SUM(G7,H7)</f>
        <v>0</v>
      </c>
      <c r="G7" s="50" t="s">
        <v>84</v>
      </c>
      <c r="H7" s="51" t="s">
        <v>84</v>
      </c>
    </row>
    <row r="8" spans="1:8" ht="19.5" customHeight="1">
      <c r="A8" s="48" t="s">
        <v>84</v>
      </c>
      <c r="B8" s="48" t="s">
        <v>84</v>
      </c>
      <c r="C8" s="48" t="s">
        <v>84</v>
      </c>
      <c r="D8" s="48" t="s">
        <v>84</v>
      </c>
      <c r="E8" s="48" t="s">
        <v>84</v>
      </c>
      <c r="F8" s="49">
        <f t="shared" si="0"/>
        <v>0</v>
      </c>
      <c r="G8" s="50" t="s">
        <v>84</v>
      </c>
      <c r="H8" s="51" t="s">
        <v>84</v>
      </c>
    </row>
    <row r="9" spans="1:8" ht="19.5" customHeight="1">
      <c r="A9" s="48" t="s">
        <v>84</v>
      </c>
      <c r="B9" s="48" t="s">
        <v>84</v>
      </c>
      <c r="C9" s="48" t="s">
        <v>84</v>
      </c>
      <c r="D9" s="48" t="s">
        <v>84</v>
      </c>
      <c r="E9" s="48" t="s">
        <v>84</v>
      </c>
      <c r="F9" s="49">
        <f t="shared" si="0"/>
        <v>0</v>
      </c>
      <c r="G9" s="50" t="s">
        <v>84</v>
      </c>
      <c r="H9" s="51" t="s">
        <v>84</v>
      </c>
    </row>
    <row r="10" spans="1:8" ht="19.5" customHeight="1">
      <c r="A10" s="48" t="s">
        <v>84</v>
      </c>
      <c r="B10" s="48" t="s">
        <v>84</v>
      </c>
      <c r="C10" s="48" t="s">
        <v>84</v>
      </c>
      <c r="D10" s="48" t="s">
        <v>84</v>
      </c>
      <c r="E10" s="48" t="s">
        <v>84</v>
      </c>
      <c r="F10" s="49">
        <f t="shared" si="0"/>
        <v>0</v>
      </c>
      <c r="G10" s="50" t="s">
        <v>84</v>
      </c>
      <c r="H10" s="51" t="s">
        <v>84</v>
      </c>
    </row>
    <row r="11" spans="1:8" ht="19.5" customHeight="1">
      <c r="A11" s="48" t="s">
        <v>84</v>
      </c>
      <c r="B11" s="48" t="s">
        <v>84</v>
      </c>
      <c r="C11" s="48" t="s">
        <v>84</v>
      </c>
      <c r="D11" s="48" t="s">
        <v>84</v>
      </c>
      <c r="E11" s="48" t="s">
        <v>84</v>
      </c>
      <c r="F11" s="49">
        <f t="shared" si="0"/>
        <v>0</v>
      </c>
      <c r="G11" s="50" t="s">
        <v>84</v>
      </c>
      <c r="H11" s="51" t="s">
        <v>84</v>
      </c>
    </row>
    <row r="12" spans="1:8" ht="19.5" customHeight="1">
      <c r="A12" s="48" t="s">
        <v>84</v>
      </c>
      <c r="B12" s="48" t="s">
        <v>84</v>
      </c>
      <c r="C12" s="48" t="s">
        <v>84</v>
      </c>
      <c r="D12" s="48" t="s">
        <v>84</v>
      </c>
      <c r="E12" s="48" t="s">
        <v>84</v>
      </c>
      <c r="F12" s="49">
        <f t="shared" si="0"/>
        <v>0</v>
      </c>
      <c r="G12" s="50" t="s">
        <v>84</v>
      </c>
      <c r="H12" s="51" t="s">
        <v>84</v>
      </c>
    </row>
    <row r="13" spans="1:8" ht="19.5" customHeight="1">
      <c r="A13" s="48" t="s">
        <v>84</v>
      </c>
      <c r="B13" s="48" t="s">
        <v>84</v>
      </c>
      <c r="C13" s="48" t="s">
        <v>84</v>
      </c>
      <c r="D13" s="48" t="s">
        <v>84</v>
      </c>
      <c r="E13" s="48" t="s">
        <v>84</v>
      </c>
      <c r="F13" s="49">
        <f t="shared" si="0"/>
        <v>0</v>
      </c>
      <c r="G13" s="50" t="s">
        <v>84</v>
      </c>
      <c r="H13" s="51" t="s">
        <v>84</v>
      </c>
    </row>
    <row r="14" spans="1:8" ht="19.5" customHeight="1">
      <c r="A14" s="48" t="s">
        <v>84</v>
      </c>
      <c r="B14" s="48" t="s">
        <v>84</v>
      </c>
      <c r="C14" s="48" t="s">
        <v>84</v>
      </c>
      <c r="D14" s="48" t="s">
        <v>84</v>
      </c>
      <c r="E14" s="48" t="s">
        <v>84</v>
      </c>
      <c r="F14" s="49">
        <f t="shared" si="0"/>
        <v>0</v>
      </c>
      <c r="G14" s="50" t="s">
        <v>84</v>
      </c>
      <c r="H14" s="51" t="s">
        <v>84</v>
      </c>
    </row>
    <row r="15" spans="1:8" ht="19.5" customHeight="1">
      <c r="A15" s="48" t="s">
        <v>84</v>
      </c>
      <c r="B15" s="48" t="s">
        <v>84</v>
      </c>
      <c r="C15" s="48" t="s">
        <v>84</v>
      </c>
      <c r="D15" s="48" t="s">
        <v>84</v>
      </c>
      <c r="E15" s="48" t="s">
        <v>84</v>
      </c>
      <c r="F15" s="49">
        <f t="shared" si="0"/>
        <v>0</v>
      </c>
      <c r="G15" s="50" t="s">
        <v>84</v>
      </c>
      <c r="H15" s="51" t="s">
        <v>84</v>
      </c>
    </row>
    <row r="16" spans="1:8" ht="19.5" customHeight="1">
      <c r="A16" s="48" t="s">
        <v>84</v>
      </c>
      <c r="B16" s="48" t="s">
        <v>84</v>
      </c>
      <c r="C16" s="48" t="s">
        <v>84</v>
      </c>
      <c r="D16" s="48" t="s">
        <v>84</v>
      </c>
      <c r="E16" s="48" t="s">
        <v>84</v>
      </c>
      <c r="F16" s="49">
        <f t="shared" si="0"/>
        <v>0</v>
      </c>
      <c r="G16" s="50" t="s">
        <v>84</v>
      </c>
      <c r="H16" s="51" t="s">
        <v>84</v>
      </c>
    </row>
    <row r="17" ht="11.25">
      <c r="A17" t="s">
        <v>325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43.5" customHeight="1">
      <c r="A1" s="17" t="s">
        <v>343</v>
      </c>
      <c r="B1" s="18" t="s">
        <v>344</v>
      </c>
      <c r="C1" s="19" t="s">
        <v>345</v>
      </c>
      <c r="D1" s="20" t="s">
        <v>346</v>
      </c>
      <c r="E1" s="21"/>
      <c r="F1" s="21"/>
      <c r="G1" s="22" t="s">
        <v>347</v>
      </c>
      <c r="H1" s="22"/>
    </row>
    <row r="2" spans="1:8" ht="36">
      <c r="A2" s="23" t="s">
        <v>325</v>
      </c>
      <c r="B2" s="24"/>
      <c r="C2" s="24"/>
      <c r="D2" s="24"/>
      <c r="E2" s="24"/>
      <c r="F2" s="24"/>
      <c r="G2" s="24"/>
      <c r="H2" s="24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 topLeftCell="A1">
      <selection activeCell="E18" sqref="E18"/>
    </sheetView>
  </sheetViews>
  <sheetFormatPr defaultColWidth="9.33203125" defaultRowHeight="11.25"/>
  <cols>
    <col min="1" max="1" width="38" style="1" customWidth="1"/>
    <col min="2" max="4" width="13.5" style="1" customWidth="1"/>
    <col min="5" max="5" width="38.5" style="1" customWidth="1"/>
    <col min="6" max="12" width="25" style="1" customWidth="1"/>
  </cols>
  <sheetData>
    <row r="1" spans="1:12" ht="25.5" customHeight="1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</v>
      </c>
    </row>
    <row r="4" spans="1:12" ht="21" customHeight="1">
      <c r="A4" s="5" t="s">
        <v>350</v>
      </c>
      <c r="B4" s="5" t="s">
        <v>351</v>
      </c>
      <c r="C4" s="5"/>
      <c r="D4" s="5"/>
      <c r="E4" s="5" t="s">
        <v>352</v>
      </c>
      <c r="F4" s="5" t="s">
        <v>353</v>
      </c>
      <c r="G4" s="5" t="s">
        <v>343</v>
      </c>
      <c r="H4" s="5" t="s">
        <v>343</v>
      </c>
      <c r="I4" s="5" t="s">
        <v>343</v>
      </c>
      <c r="J4" s="5" t="s">
        <v>343</v>
      </c>
      <c r="K4" s="5" t="s">
        <v>343</v>
      </c>
      <c r="L4" s="5" t="s">
        <v>343</v>
      </c>
    </row>
    <row r="5" spans="1:12" ht="21" customHeight="1">
      <c r="A5" s="5"/>
      <c r="B5" s="5" t="s">
        <v>354</v>
      </c>
      <c r="C5" s="5" t="s">
        <v>355</v>
      </c>
      <c r="D5" s="5" t="s">
        <v>356</v>
      </c>
      <c r="E5" s="5"/>
      <c r="F5" s="5"/>
      <c r="G5" s="5" t="s">
        <v>357</v>
      </c>
      <c r="H5" s="5" t="s">
        <v>357</v>
      </c>
      <c r="I5" s="15" t="s">
        <v>358</v>
      </c>
      <c r="J5" s="15" t="s">
        <v>358</v>
      </c>
      <c r="K5" s="15" t="s">
        <v>359</v>
      </c>
      <c r="L5" s="15" t="s">
        <v>359</v>
      </c>
    </row>
    <row r="6" spans="1:12" ht="21" customHeight="1">
      <c r="A6" s="6"/>
      <c r="B6" s="6"/>
      <c r="C6" s="6"/>
      <c r="D6" s="6"/>
      <c r="E6" s="6"/>
      <c r="F6" s="6"/>
      <c r="G6" s="6" t="s">
        <v>346</v>
      </c>
      <c r="H6" s="7" t="s">
        <v>360</v>
      </c>
      <c r="I6" s="7" t="s">
        <v>346</v>
      </c>
      <c r="J6" s="7" t="s">
        <v>360</v>
      </c>
      <c r="K6" s="7" t="s">
        <v>346</v>
      </c>
      <c r="L6" s="7" t="s">
        <v>360</v>
      </c>
    </row>
    <row r="7" spans="1:12" ht="25.5" customHeight="1">
      <c r="A7" s="8" t="s">
        <v>361</v>
      </c>
      <c r="B7" s="9" t="s">
        <v>157</v>
      </c>
      <c r="C7" s="9" t="s">
        <v>362</v>
      </c>
      <c r="D7" s="9"/>
      <c r="E7" s="10"/>
      <c r="F7" s="11" t="s">
        <v>353</v>
      </c>
      <c r="G7" s="11" t="s">
        <v>363</v>
      </c>
      <c r="H7" s="11" t="s">
        <v>364</v>
      </c>
      <c r="I7" s="11" t="s">
        <v>365</v>
      </c>
      <c r="J7" s="11" t="s">
        <v>366</v>
      </c>
      <c r="K7" s="11" t="s">
        <v>367</v>
      </c>
      <c r="L7" s="11" t="s">
        <v>368</v>
      </c>
    </row>
    <row r="8" spans="1:12" ht="25.5" customHeight="1">
      <c r="A8" s="12" t="s">
        <v>325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</row>
    <row r="9" spans="1:12" ht="25.5" customHeight="1">
      <c r="A9" s="14"/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</row>
    <row r="10" spans="1:12" ht="25.5" customHeight="1">
      <c r="A10" s="14"/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4"/>
    </row>
    <row r="11" spans="1:12" ht="25.5" customHeight="1">
      <c r="A11" s="14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</row>
    <row r="12" spans="1:12" ht="25.5" customHeight="1">
      <c r="A12" s="14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</row>
    <row r="13" spans="1:12" ht="25.5" customHeight="1">
      <c r="A13" s="14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</row>
    <row r="14" spans="1:12" ht="25.5" customHeight="1">
      <c r="A14" s="1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</row>
    <row r="15" spans="1:12" ht="25.5" customHeight="1">
      <c r="A15" s="14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</row>
    <row r="16" spans="1:12" ht="25.5" customHeight="1">
      <c r="A16" s="14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</row>
    <row r="17" spans="1:12" ht="25.5" customHeight="1">
      <c r="A17" s="14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</row>
    <row r="18" spans="1:12" ht="25.5" customHeight="1">
      <c r="A18" s="14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</row>
    <row r="19" spans="1:12" ht="25.5" customHeight="1">
      <c r="A19" s="14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</row>
    <row r="20" spans="1:12" ht="25.5" customHeight="1">
      <c r="A20" s="14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</row>
    <row r="21" spans="1:12" ht="25.5" customHeight="1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</row>
    <row r="22" spans="1:12" ht="25.5" customHeight="1">
      <c r="A22" s="14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</row>
    <row r="23" spans="1:12" ht="25.5" customHeight="1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</row>
    <row r="24" spans="1:12" ht="25.5" customHeight="1">
      <c r="A24" s="14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</row>
    <row r="25" spans="1:12" ht="25.5" customHeight="1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</row>
    <row r="26" spans="1:12" ht="25.5" customHeight="1">
      <c r="A26" s="14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</row>
    <row r="27" spans="1:12" ht="25.5" customHeight="1">
      <c r="A27" s="14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</row>
    <row r="28" spans="1:12" ht="25.5" customHeight="1">
      <c r="A28" s="1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</row>
    <row r="29" spans="1:12" ht="25.5" customHeight="1">
      <c r="A29" s="14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</row>
    <row r="30" spans="1:12" ht="25.5" customHeight="1">
      <c r="A30" s="14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</row>
    <row r="31" spans="1:12" ht="25.5" customHeight="1">
      <c r="A31" s="1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</row>
    <row r="32" spans="1:12" ht="25.5" customHeight="1">
      <c r="A32" s="14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</row>
    <row r="33" spans="1:12" ht="25.5" customHeight="1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</row>
    <row r="34" spans="1:12" ht="25.5" customHeight="1">
      <c r="A34" s="14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</row>
    <row r="35" spans="1:12" ht="25.5" customHeight="1">
      <c r="A35" s="1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</row>
    <row r="36" spans="1:12" ht="25.5" customHeight="1">
      <c r="A36" s="14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25.5" customHeight="1">
      <c r="A37" s="14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</row>
    <row r="38" spans="1:12" ht="25.5" customHeight="1">
      <c r="A38" s="14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</row>
    <row r="39" spans="1:12" ht="25.5" customHeight="1">
      <c r="A39" s="14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</row>
    <row r="40" spans="1:12" ht="25.5" customHeight="1">
      <c r="A40" s="14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</row>
    <row r="41" spans="1:12" ht="25.5" customHeight="1">
      <c r="A41" s="14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</row>
    <row r="42" spans="1:12" ht="25.5" customHeight="1">
      <c r="A42" s="14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</row>
    <row r="43" spans="1:12" ht="25.5" customHeight="1">
      <c r="A43" s="14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</row>
    <row r="44" spans="1:12" ht="25.5" customHeight="1">
      <c r="A44" s="14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</row>
    <row r="45" spans="1:12" ht="25.5" customHeight="1">
      <c r="A45" s="14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</row>
    <row r="46" spans="1:12" ht="25.5" customHeight="1">
      <c r="A46" s="14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</row>
    <row r="47" spans="1:12" ht="25.5" customHeight="1">
      <c r="A47" s="14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</row>
    <row r="48" spans="1:12" ht="25.5" customHeight="1">
      <c r="A48" s="14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</row>
    <row r="49" spans="1:12" ht="25.5" customHeight="1">
      <c r="A49" s="14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</row>
    <row r="50" spans="1:12" ht="25.5" customHeight="1">
      <c r="A50" s="14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</row>
    <row r="51" spans="1:12" ht="25.5" customHeight="1">
      <c r="A51" s="14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</row>
    <row r="52" spans="1:12" ht="25.5" customHeight="1">
      <c r="A52" s="14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</row>
    <row r="53" spans="1:12" ht="25.5" customHeight="1">
      <c r="A53" s="14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</row>
    <row r="54" spans="1:12" ht="25.5" customHeight="1">
      <c r="A54" s="14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</row>
    <row r="55" spans="1:12" ht="25.5" customHeight="1">
      <c r="A55" s="14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</row>
    <row r="56" spans="1:12" ht="25.5" customHeight="1">
      <c r="A56" s="14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</row>
    <row r="57" spans="1:12" ht="25.5" customHeight="1">
      <c r="A57" s="14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</row>
    <row r="58" spans="1:12" ht="25.5" customHeight="1">
      <c r="A58" s="14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</row>
    <row r="59" spans="1:12" ht="25.5" customHeight="1">
      <c r="A59" s="14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</row>
    <row r="60" spans="1:12" ht="25.5" customHeight="1">
      <c r="A60" s="14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</row>
    <row r="61" spans="1:12" ht="25.5" customHeight="1">
      <c r="A61" s="14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</row>
    <row r="62" spans="1:12" ht="25.5" customHeight="1">
      <c r="A62" s="14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</row>
    <row r="63" spans="1:12" ht="25.5" customHeight="1">
      <c r="A63" s="14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</row>
    <row r="64" spans="1:12" ht="25.5" customHeight="1">
      <c r="A64" s="14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</row>
    <row r="65" spans="1:12" ht="25.5" customHeight="1">
      <c r="A65" s="14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</row>
    <row r="66" spans="1:12" ht="25.5" customHeight="1">
      <c r="A66" s="14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</row>
    <row r="67" spans="1:12" ht="25.5" customHeight="1">
      <c r="A67" s="14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</row>
    <row r="68" spans="1:12" ht="25.5" customHeight="1">
      <c r="A68" s="14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</row>
    <row r="69" spans="1:12" ht="25.5" customHeight="1">
      <c r="A69" s="14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</row>
    <row r="70" spans="1:12" ht="25.5" customHeight="1">
      <c r="A70" s="14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</row>
    <row r="71" spans="1:12" ht="25.5" customHeight="1">
      <c r="A71" s="14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</row>
    <row r="72" spans="1:12" ht="25.5" customHeight="1">
      <c r="A72" s="14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</row>
    <row r="73" spans="1:12" ht="25.5" customHeight="1">
      <c r="A73" s="14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</row>
    <row r="74" spans="1:12" ht="25.5" customHeight="1">
      <c r="A74" s="14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</row>
    <row r="75" spans="1:12" ht="25.5" customHeight="1">
      <c r="A75" s="14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</row>
    <row r="76" spans="1:12" ht="25.5" customHeight="1">
      <c r="A76" s="14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</row>
    <row r="77" spans="1:12" ht="25.5" customHeight="1">
      <c r="A77" s="14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</row>
    <row r="78" spans="1:12" ht="25.5" customHeight="1">
      <c r="A78" s="14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</row>
    <row r="79" spans="1:12" ht="25.5" customHeight="1">
      <c r="A79" s="14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</row>
    <row r="80" spans="1:12" ht="25.5" customHeight="1">
      <c r="A80" s="14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</row>
    <row r="81" spans="1:12" ht="25.5" customHeight="1">
      <c r="A81" s="14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</row>
    <row r="82" spans="1:12" ht="25.5" customHeight="1">
      <c r="A82" s="14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</row>
    <row r="83" spans="1:12" ht="25.5" customHeight="1">
      <c r="A83" s="14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</row>
    <row r="84" spans="1:12" ht="25.5" customHeight="1">
      <c r="A84" s="14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</row>
    <row r="85" spans="1:12" ht="25.5" customHeight="1">
      <c r="A85" s="14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</row>
    <row r="86" spans="1:12" ht="25.5" customHeight="1">
      <c r="A86" s="14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</row>
    <row r="87" spans="1:12" ht="25.5" customHeight="1">
      <c r="A87" s="14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</row>
    <row r="88" spans="1:12" ht="25.5" customHeight="1">
      <c r="A88" s="14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</row>
    <row r="89" spans="1:12" ht="25.5" customHeight="1">
      <c r="A89" s="14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</row>
    <row r="90" spans="1:12" ht="25.5" customHeight="1">
      <c r="A90" s="14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</row>
    <row r="91" spans="1:12" ht="25.5" customHeight="1">
      <c r="A91" s="14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</row>
    <row r="92" spans="1:12" ht="25.5" customHeight="1">
      <c r="A92" s="14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</row>
    <row r="93" spans="1:12" ht="25.5" customHeight="1">
      <c r="A93" s="14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</row>
    <row r="94" spans="1:12" ht="25.5" customHeight="1">
      <c r="A94" s="14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</row>
    <row r="95" spans="1:12" ht="25.5" customHeight="1">
      <c r="A95" s="14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</row>
    <row r="96" spans="1:12" ht="25.5" customHeight="1">
      <c r="A96" s="14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</row>
    <row r="97" spans="1:12" ht="25.5" customHeight="1">
      <c r="A97" s="14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</row>
    <row r="98" spans="1:12" ht="25.5" customHeight="1">
      <c r="A98" s="14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</row>
    <row r="99" spans="1:12" ht="25.5" customHeight="1">
      <c r="A99" s="14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</row>
    <row r="100" spans="1:12" ht="11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1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2" sqref="A2:D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13"/>
      <c r="B1" s="113"/>
      <c r="C1" s="113"/>
      <c r="D1" s="32" t="s">
        <v>3</v>
      </c>
    </row>
    <row r="2" spans="1:4" ht="20.25" customHeight="1">
      <c r="A2" s="28" t="s">
        <v>4</v>
      </c>
      <c r="B2" s="28"/>
      <c r="C2" s="28"/>
      <c r="D2" s="28"/>
    </row>
    <row r="3" spans="1:4" ht="20.25" customHeight="1">
      <c r="A3" s="114" t="s">
        <v>5</v>
      </c>
      <c r="B3" s="115"/>
      <c r="C3" s="52"/>
      <c r="D3" s="32" t="s">
        <v>6</v>
      </c>
    </row>
    <row r="4" spans="1:4" ht="15" customHeight="1">
      <c r="A4" s="116" t="s">
        <v>7</v>
      </c>
      <c r="B4" s="117"/>
      <c r="C4" s="116" t="s">
        <v>8</v>
      </c>
      <c r="D4" s="117"/>
    </row>
    <row r="5" spans="1:4" ht="15" customHeight="1">
      <c r="A5" s="119" t="s">
        <v>9</v>
      </c>
      <c r="B5" s="121" t="s">
        <v>10</v>
      </c>
      <c r="C5" s="121" t="s">
        <v>9</v>
      </c>
      <c r="D5" s="122" t="s">
        <v>10</v>
      </c>
    </row>
    <row r="6" spans="1:4" ht="15" customHeight="1">
      <c r="A6" s="140" t="s">
        <v>11</v>
      </c>
      <c r="B6" s="202">
        <v>4426707.72</v>
      </c>
      <c r="C6" s="141" t="s">
        <v>12</v>
      </c>
      <c r="D6" s="203">
        <v>0</v>
      </c>
    </row>
    <row r="7" spans="1:4" ht="15" customHeight="1">
      <c r="A7" s="140" t="s">
        <v>13</v>
      </c>
      <c r="B7" s="202">
        <v>0</v>
      </c>
      <c r="C7" s="141" t="s">
        <v>14</v>
      </c>
      <c r="D7" s="203">
        <v>0</v>
      </c>
    </row>
    <row r="8" spans="1:4" ht="15" customHeight="1">
      <c r="A8" s="140" t="s">
        <v>15</v>
      </c>
      <c r="B8" s="202">
        <v>0</v>
      </c>
      <c r="C8" s="141" t="s">
        <v>16</v>
      </c>
      <c r="D8" s="203">
        <v>0</v>
      </c>
    </row>
    <row r="9" spans="1:4" ht="15" customHeight="1">
      <c r="A9" s="140" t="s">
        <v>17</v>
      </c>
      <c r="B9" s="202">
        <v>0</v>
      </c>
      <c r="C9" s="141" t="s">
        <v>18</v>
      </c>
      <c r="D9" s="203">
        <v>0</v>
      </c>
    </row>
    <row r="10" spans="1:4" ht="15" customHeight="1">
      <c r="A10" s="140" t="s">
        <v>19</v>
      </c>
      <c r="B10" s="202">
        <v>0</v>
      </c>
      <c r="C10" s="141" t="s">
        <v>20</v>
      </c>
      <c r="D10" s="203">
        <v>0</v>
      </c>
    </row>
    <row r="11" spans="1:4" ht="15" customHeight="1">
      <c r="A11" s="140" t="s">
        <v>21</v>
      </c>
      <c r="B11" s="202">
        <v>0</v>
      </c>
      <c r="C11" s="141" t="s">
        <v>22</v>
      </c>
      <c r="D11" s="203">
        <v>0</v>
      </c>
    </row>
    <row r="12" spans="1:4" ht="15" customHeight="1">
      <c r="A12" s="140"/>
      <c r="B12" s="202"/>
      <c r="C12" s="141" t="s">
        <v>23</v>
      </c>
      <c r="D12" s="203">
        <v>3914026.08</v>
      </c>
    </row>
    <row r="13" spans="1:4" ht="15" customHeight="1">
      <c r="A13" s="137"/>
      <c r="B13" s="202"/>
      <c r="C13" s="141" t="s">
        <v>24</v>
      </c>
      <c r="D13" s="203">
        <v>202578.36</v>
      </c>
    </row>
    <row r="14" spans="1:4" ht="15" customHeight="1">
      <c r="A14" s="137"/>
      <c r="B14" s="202"/>
      <c r="C14" s="141" t="s">
        <v>25</v>
      </c>
      <c r="D14" s="203">
        <v>0</v>
      </c>
    </row>
    <row r="15" spans="1:4" ht="15" customHeight="1">
      <c r="A15" s="137"/>
      <c r="B15" s="204"/>
      <c r="C15" s="141" t="s">
        <v>26</v>
      </c>
      <c r="D15" s="203">
        <v>102668.16</v>
      </c>
    </row>
    <row r="16" spans="1:4" ht="15" customHeight="1">
      <c r="A16" s="137"/>
      <c r="B16" s="134"/>
      <c r="C16" s="141" t="s">
        <v>27</v>
      </c>
      <c r="D16" s="203">
        <v>0</v>
      </c>
    </row>
    <row r="17" spans="1:4" ht="15" customHeight="1">
      <c r="A17" s="137"/>
      <c r="B17" s="134"/>
      <c r="C17" s="141" t="s">
        <v>28</v>
      </c>
      <c r="D17" s="203">
        <v>0</v>
      </c>
    </row>
    <row r="18" spans="1:4" ht="15" customHeight="1">
      <c r="A18" s="137"/>
      <c r="B18" s="134"/>
      <c r="C18" s="141" t="s">
        <v>29</v>
      </c>
      <c r="D18" s="203">
        <v>0</v>
      </c>
    </row>
    <row r="19" spans="1:4" ht="15" customHeight="1">
      <c r="A19" s="137"/>
      <c r="B19" s="134"/>
      <c r="C19" s="141" t="s">
        <v>30</v>
      </c>
      <c r="D19" s="203">
        <v>0</v>
      </c>
    </row>
    <row r="20" spans="1:4" ht="15" customHeight="1">
      <c r="A20" s="137"/>
      <c r="B20" s="134"/>
      <c r="C20" s="141" t="s">
        <v>31</v>
      </c>
      <c r="D20" s="203">
        <v>0</v>
      </c>
    </row>
    <row r="21" spans="1:4" ht="15" customHeight="1">
      <c r="A21" s="137"/>
      <c r="B21" s="134"/>
      <c r="C21" s="141" t="s">
        <v>32</v>
      </c>
      <c r="D21" s="203">
        <v>0</v>
      </c>
    </row>
    <row r="22" spans="1:4" ht="15" customHeight="1">
      <c r="A22" s="137"/>
      <c r="B22" s="134"/>
      <c r="C22" s="141" t="s">
        <v>33</v>
      </c>
      <c r="D22" s="203">
        <v>0</v>
      </c>
    </row>
    <row r="23" spans="1:4" ht="15" customHeight="1">
      <c r="A23" s="137"/>
      <c r="B23" s="134"/>
      <c r="C23" s="141" t="s">
        <v>34</v>
      </c>
      <c r="D23" s="203">
        <v>0</v>
      </c>
    </row>
    <row r="24" spans="1:4" ht="15" customHeight="1">
      <c r="A24" s="137"/>
      <c r="B24" s="134"/>
      <c r="C24" s="141" t="s">
        <v>35</v>
      </c>
      <c r="D24" s="203">
        <v>0</v>
      </c>
    </row>
    <row r="25" spans="1:4" ht="15" customHeight="1">
      <c r="A25" s="137"/>
      <c r="B25" s="134"/>
      <c r="C25" s="141" t="s">
        <v>36</v>
      </c>
      <c r="D25" s="203">
        <v>207435.12</v>
      </c>
    </row>
    <row r="26" spans="1:4" ht="15" customHeight="1">
      <c r="A26" s="140"/>
      <c r="B26" s="134"/>
      <c r="C26" s="141" t="s">
        <v>37</v>
      </c>
      <c r="D26" s="203">
        <v>0</v>
      </c>
    </row>
    <row r="27" spans="1:4" ht="15" customHeight="1">
      <c r="A27" s="140"/>
      <c r="B27" s="134"/>
      <c r="C27" s="141" t="s">
        <v>38</v>
      </c>
      <c r="D27" s="203">
        <v>0</v>
      </c>
    </row>
    <row r="28" spans="1:4" ht="15" customHeight="1">
      <c r="A28" s="140"/>
      <c r="B28" s="134"/>
      <c r="C28" s="141" t="s">
        <v>39</v>
      </c>
      <c r="D28" s="203">
        <v>0</v>
      </c>
    </row>
    <row r="29" spans="1:4" ht="15" customHeight="1">
      <c r="A29" s="140"/>
      <c r="B29" s="134"/>
      <c r="C29" s="141" t="s">
        <v>40</v>
      </c>
      <c r="D29" s="203">
        <v>0</v>
      </c>
    </row>
    <row r="30" spans="1:4" ht="15" customHeight="1">
      <c r="A30" s="140"/>
      <c r="B30" s="134"/>
      <c r="C30" s="141" t="s">
        <v>41</v>
      </c>
      <c r="D30" s="203">
        <v>0</v>
      </c>
    </row>
    <row r="31" spans="1:4" ht="15" customHeight="1">
      <c r="A31" s="140"/>
      <c r="B31" s="134"/>
      <c r="C31" s="141" t="s">
        <v>42</v>
      </c>
      <c r="D31" s="203">
        <v>0</v>
      </c>
    </row>
    <row r="32" spans="1:4" ht="15" customHeight="1">
      <c r="A32" s="140"/>
      <c r="B32" s="134"/>
      <c r="C32" s="141" t="s">
        <v>43</v>
      </c>
      <c r="D32" s="203">
        <v>0</v>
      </c>
    </row>
    <row r="33" spans="1:4" ht="15" customHeight="1">
      <c r="A33" s="140"/>
      <c r="B33" s="134"/>
      <c r="C33" s="141" t="s">
        <v>44</v>
      </c>
      <c r="D33" s="203">
        <v>0</v>
      </c>
    </row>
    <row r="34" spans="1:4" ht="15" customHeight="1">
      <c r="A34" s="205"/>
      <c r="B34" s="206"/>
      <c r="C34" s="207" t="s">
        <v>45</v>
      </c>
      <c r="D34" s="208">
        <v>0</v>
      </c>
    </row>
    <row r="35" spans="1:4" ht="15" customHeight="1">
      <c r="A35" s="209"/>
      <c r="B35" s="125"/>
      <c r="C35" s="141" t="s">
        <v>46</v>
      </c>
      <c r="D35" s="146" t="s">
        <v>47</v>
      </c>
    </row>
    <row r="36" spans="1:4" ht="15" customHeight="1">
      <c r="A36" s="210" t="s">
        <v>48</v>
      </c>
      <c r="B36" s="211">
        <f>SUM(B6:B33)</f>
        <v>4426707.72</v>
      </c>
      <c r="C36" s="212" t="s">
        <v>49</v>
      </c>
      <c r="D36" s="213">
        <f>SUM(D6:D35)</f>
        <v>4426707.72</v>
      </c>
    </row>
    <row r="37" spans="1:4" ht="15" customHeight="1">
      <c r="A37" s="140" t="s">
        <v>50</v>
      </c>
      <c r="B37" s="152"/>
      <c r="C37" s="151" t="s">
        <v>51</v>
      </c>
      <c r="D37" s="125"/>
    </row>
    <row r="38" spans="1:4" ht="15" customHeight="1">
      <c r="A38" s="140" t="s">
        <v>52</v>
      </c>
      <c r="B38" s="152">
        <v>0</v>
      </c>
      <c r="C38" s="151" t="s">
        <v>53</v>
      </c>
      <c r="D38" s="125"/>
    </row>
    <row r="39" spans="1:4" ht="15" customHeight="1">
      <c r="A39" s="140"/>
      <c r="B39" s="152"/>
      <c r="C39" s="151" t="s">
        <v>54</v>
      </c>
      <c r="D39" s="125"/>
    </row>
    <row r="40" spans="1:4" ht="15" customHeight="1">
      <c r="A40" s="140"/>
      <c r="B40" s="214"/>
      <c r="C40" s="151"/>
      <c r="D40" s="146"/>
    </row>
    <row r="41" spans="1:4" ht="15" customHeight="1">
      <c r="A41" s="143" t="s">
        <v>55</v>
      </c>
      <c r="B41" s="215">
        <f>SUM(B36:B38)</f>
        <v>4426707.72</v>
      </c>
      <c r="C41" s="159" t="s">
        <v>56</v>
      </c>
      <c r="D41" s="146">
        <f>SUM(D36,D37,D39)</f>
        <v>4426707.72</v>
      </c>
    </row>
    <row r="42" spans="1:4" ht="20.25" customHeight="1">
      <c r="A42" s="163"/>
      <c r="B42" s="216"/>
      <c r="C42" s="165"/>
      <c r="D42" s="21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96"/>
      <c r="T1" s="101" t="s">
        <v>57</v>
      </c>
    </row>
    <row r="2" spans="1:20" ht="19.5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9.5" customHeight="1">
      <c r="A3" s="186" t="s">
        <v>5</v>
      </c>
      <c r="B3" s="186"/>
      <c r="C3" s="186"/>
      <c r="D3" s="186"/>
      <c r="E3" s="30"/>
      <c r="F3" s="55"/>
      <c r="G3" s="55"/>
      <c r="H3" s="55"/>
      <c r="I3" s="55"/>
      <c r="J3" s="89"/>
      <c r="K3" s="89"/>
      <c r="L3" s="89"/>
      <c r="M3" s="89"/>
      <c r="N3" s="89"/>
      <c r="O3" s="89"/>
      <c r="P3" s="89"/>
      <c r="Q3" s="89"/>
      <c r="R3" s="89"/>
      <c r="S3" s="97"/>
      <c r="T3" s="32" t="s">
        <v>6</v>
      </c>
    </row>
    <row r="4" spans="1:20" ht="19.5" customHeight="1">
      <c r="A4" s="33" t="s">
        <v>59</v>
      </c>
      <c r="B4" s="34"/>
      <c r="C4" s="34"/>
      <c r="D4" s="34"/>
      <c r="E4" s="35"/>
      <c r="F4" s="80" t="s">
        <v>60</v>
      </c>
      <c r="G4" s="108" t="s">
        <v>61</v>
      </c>
      <c r="H4" s="105" t="s">
        <v>62</v>
      </c>
      <c r="I4" s="106"/>
      <c r="J4" s="112"/>
      <c r="K4" s="80" t="s">
        <v>63</v>
      </c>
      <c r="L4" s="40"/>
      <c r="M4" s="187" t="s">
        <v>64</v>
      </c>
      <c r="N4" s="188" t="s">
        <v>65</v>
      </c>
      <c r="O4" s="189"/>
      <c r="P4" s="189"/>
      <c r="Q4" s="189"/>
      <c r="R4" s="198"/>
      <c r="S4" s="80" t="s">
        <v>66</v>
      </c>
      <c r="T4" s="40" t="s">
        <v>67</v>
      </c>
    </row>
    <row r="5" spans="1:20" ht="19.5" customHeight="1">
      <c r="A5" s="33" t="s">
        <v>68</v>
      </c>
      <c r="B5" s="34"/>
      <c r="C5" s="35"/>
      <c r="D5" s="107" t="s">
        <v>69</v>
      </c>
      <c r="E5" s="39" t="s">
        <v>70</v>
      </c>
      <c r="F5" s="40"/>
      <c r="G5" s="108"/>
      <c r="H5" s="99" t="s">
        <v>71</v>
      </c>
      <c r="I5" s="99" t="s">
        <v>72</v>
      </c>
      <c r="J5" s="99" t="s">
        <v>73</v>
      </c>
      <c r="K5" s="190" t="s">
        <v>74</v>
      </c>
      <c r="L5" s="40" t="s">
        <v>75</v>
      </c>
      <c r="M5" s="191"/>
      <c r="N5" s="192" t="s">
        <v>76</v>
      </c>
      <c r="O5" s="192" t="s">
        <v>77</v>
      </c>
      <c r="P5" s="192" t="s">
        <v>78</v>
      </c>
      <c r="Q5" s="192" t="s">
        <v>79</v>
      </c>
      <c r="R5" s="192" t="s">
        <v>80</v>
      </c>
      <c r="S5" s="40"/>
      <c r="T5" s="40"/>
    </row>
    <row r="6" spans="1:20" ht="30.75" customHeight="1">
      <c r="A6" s="42" t="s">
        <v>81</v>
      </c>
      <c r="B6" s="41" t="s">
        <v>82</v>
      </c>
      <c r="C6" s="43" t="s">
        <v>83</v>
      </c>
      <c r="D6" s="45"/>
      <c r="E6" s="45"/>
      <c r="F6" s="46"/>
      <c r="G6" s="111"/>
      <c r="H6" s="100"/>
      <c r="I6" s="100"/>
      <c r="J6" s="100"/>
      <c r="K6" s="193"/>
      <c r="L6" s="46"/>
      <c r="M6" s="194"/>
      <c r="N6" s="46"/>
      <c r="O6" s="46"/>
      <c r="P6" s="46"/>
      <c r="Q6" s="46"/>
      <c r="R6" s="46"/>
      <c r="S6" s="46"/>
      <c r="T6" s="46"/>
    </row>
    <row r="7" spans="1:20" ht="19.5" customHeight="1">
      <c r="A7" s="48" t="s">
        <v>84</v>
      </c>
      <c r="B7" s="48" t="s">
        <v>84</v>
      </c>
      <c r="C7" s="48" t="s">
        <v>84</v>
      </c>
      <c r="D7" s="48" t="s">
        <v>84</v>
      </c>
      <c r="E7" s="48" t="s">
        <v>60</v>
      </c>
      <c r="F7" s="70">
        <v>4426707.72</v>
      </c>
      <c r="G7" s="71">
        <v>0</v>
      </c>
      <c r="H7" s="71">
        <v>4426707.72</v>
      </c>
      <c r="I7" s="71">
        <v>0</v>
      </c>
      <c r="J7" s="51">
        <v>0</v>
      </c>
      <c r="K7" s="195">
        <v>0</v>
      </c>
      <c r="L7" s="88">
        <v>0</v>
      </c>
      <c r="M7" s="196">
        <v>0</v>
      </c>
      <c r="N7" s="79">
        <f aca="true" t="shared" si="0" ref="N7:N15">SUM(O7:R7)</f>
        <v>0</v>
      </c>
      <c r="O7" s="197">
        <v>0</v>
      </c>
      <c r="P7" s="88"/>
      <c r="Q7" s="88"/>
      <c r="R7" s="199"/>
      <c r="S7" s="200">
        <v>0</v>
      </c>
      <c r="T7" s="201"/>
    </row>
    <row r="8" spans="1:20" ht="19.5" customHeight="1">
      <c r="A8" s="48" t="s">
        <v>84</v>
      </c>
      <c r="B8" s="48" t="s">
        <v>84</v>
      </c>
      <c r="C8" s="48" t="s">
        <v>84</v>
      </c>
      <c r="D8" s="48" t="s">
        <v>84</v>
      </c>
      <c r="E8" s="48" t="s">
        <v>0</v>
      </c>
      <c r="F8" s="70">
        <v>4426707.72</v>
      </c>
      <c r="G8" s="71">
        <v>0</v>
      </c>
      <c r="H8" s="71">
        <v>4426707.72</v>
      </c>
      <c r="I8" s="71">
        <v>0</v>
      </c>
      <c r="J8" s="51">
        <v>0</v>
      </c>
      <c r="K8" s="195">
        <v>0</v>
      </c>
      <c r="L8" s="88">
        <v>0</v>
      </c>
      <c r="M8" s="196">
        <v>0</v>
      </c>
      <c r="N8" s="79">
        <f t="shared" si="0"/>
        <v>0</v>
      </c>
      <c r="O8" s="197">
        <v>0</v>
      </c>
      <c r="P8" s="88"/>
      <c r="Q8" s="88"/>
      <c r="R8" s="199"/>
      <c r="S8" s="200">
        <v>0</v>
      </c>
      <c r="T8" s="201"/>
    </row>
    <row r="9" spans="1:20" ht="19.5" customHeight="1">
      <c r="A9" s="48" t="s">
        <v>84</v>
      </c>
      <c r="B9" s="48" t="s">
        <v>84</v>
      </c>
      <c r="C9" s="48" t="s">
        <v>84</v>
      </c>
      <c r="D9" s="48" t="s">
        <v>85</v>
      </c>
      <c r="E9" s="48" t="s">
        <v>86</v>
      </c>
      <c r="F9" s="70">
        <v>4426707.72</v>
      </c>
      <c r="G9" s="71">
        <v>0</v>
      </c>
      <c r="H9" s="71">
        <v>4426707.72</v>
      </c>
      <c r="I9" s="71">
        <v>0</v>
      </c>
      <c r="J9" s="51">
        <v>0</v>
      </c>
      <c r="K9" s="195">
        <v>0</v>
      </c>
      <c r="L9" s="88">
        <v>0</v>
      </c>
      <c r="M9" s="196">
        <v>0</v>
      </c>
      <c r="N9" s="79">
        <f t="shared" si="0"/>
        <v>0</v>
      </c>
      <c r="O9" s="197">
        <v>0</v>
      </c>
      <c r="P9" s="88"/>
      <c r="Q9" s="88"/>
      <c r="R9" s="199"/>
      <c r="S9" s="200">
        <v>0</v>
      </c>
      <c r="T9" s="201"/>
    </row>
    <row r="10" spans="1:20" ht="19.5" customHeight="1">
      <c r="A10" s="48" t="s">
        <v>87</v>
      </c>
      <c r="B10" s="48" t="s">
        <v>88</v>
      </c>
      <c r="C10" s="48" t="s">
        <v>89</v>
      </c>
      <c r="D10" s="48" t="s">
        <v>90</v>
      </c>
      <c r="E10" s="48" t="s">
        <v>91</v>
      </c>
      <c r="F10" s="70">
        <v>2729400</v>
      </c>
      <c r="G10" s="71">
        <v>0</v>
      </c>
      <c r="H10" s="71">
        <v>2729400</v>
      </c>
      <c r="I10" s="71">
        <v>0</v>
      </c>
      <c r="J10" s="51">
        <v>0</v>
      </c>
      <c r="K10" s="195">
        <v>0</v>
      </c>
      <c r="L10" s="88">
        <v>0</v>
      </c>
      <c r="M10" s="196">
        <v>0</v>
      </c>
      <c r="N10" s="79">
        <f t="shared" si="0"/>
        <v>0</v>
      </c>
      <c r="O10" s="197">
        <v>0</v>
      </c>
      <c r="P10" s="88"/>
      <c r="Q10" s="88"/>
      <c r="R10" s="199"/>
      <c r="S10" s="200">
        <v>0</v>
      </c>
      <c r="T10" s="201"/>
    </row>
    <row r="11" spans="1:20" ht="19.5" customHeight="1">
      <c r="A11" s="48" t="s">
        <v>87</v>
      </c>
      <c r="B11" s="48" t="s">
        <v>88</v>
      </c>
      <c r="C11" s="48" t="s">
        <v>92</v>
      </c>
      <c r="D11" s="48" t="s">
        <v>90</v>
      </c>
      <c r="E11" s="48" t="s">
        <v>93</v>
      </c>
      <c r="F11" s="70">
        <v>1184626.08</v>
      </c>
      <c r="G11" s="71">
        <v>0</v>
      </c>
      <c r="H11" s="71">
        <v>1184626.08</v>
      </c>
      <c r="I11" s="71">
        <v>0</v>
      </c>
      <c r="J11" s="51">
        <v>0</v>
      </c>
      <c r="K11" s="195">
        <v>0</v>
      </c>
      <c r="L11" s="88">
        <v>0</v>
      </c>
      <c r="M11" s="196">
        <v>0</v>
      </c>
      <c r="N11" s="79">
        <f t="shared" si="0"/>
        <v>0</v>
      </c>
      <c r="O11" s="197">
        <v>0</v>
      </c>
      <c r="P11" s="88"/>
      <c r="Q11" s="88"/>
      <c r="R11" s="199"/>
      <c r="S11" s="200">
        <v>0</v>
      </c>
      <c r="T11" s="201"/>
    </row>
    <row r="12" spans="1:20" ht="19.5" customHeight="1">
      <c r="A12" s="48" t="s">
        <v>94</v>
      </c>
      <c r="B12" s="48" t="s">
        <v>95</v>
      </c>
      <c r="C12" s="48" t="s">
        <v>95</v>
      </c>
      <c r="D12" s="48" t="s">
        <v>90</v>
      </c>
      <c r="E12" s="48" t="s">
        <v>96</v>
      </c>
      <c r="F12" s="70">
        <v>189546.24</v>
      </c>
      <c r="G12" s="71">
        <v>0</v>
      </c>
      <c r="H12" s="71">
        <v>189546.24</v>
      </c>
      <c r="I12" s="71">
        <v>0</v>
      </c>
      <c r="J12" s="51">
        <v>0</v>
      </c>
      <c r="K12" s="195">
        <v>0</v>
      </c>
      <c r="L12" s="88">
        <v>0</v>
      </c>
      <c r="M12" s="196">
        <v>0</v>
      </c>
      <c r="N12" s="79">
        <f t="shared" si="0"/>
        <v>0</v>
      </c>
      <c r="O12" s="197">
        <v>0</v>
      </c>
      <c r="P12" s="88"/>
      <c r="Q12" s="88"/>
      <c r="R12" s="199"/>
      <c r="S12" s="200">
        <v>0</v>
      </c>
      <c r="T12" s="201"/>
    </row>
    <row r="13" spans="1:20" ht="19.5" customHeight="1">
      <c r="A13" s="48" t="s">
        <v>94</v>
      </c>
      <c r="B13" s="48" t="s">
        <v>92</v>
      </c>
      <c r="C13" s="48" t="s">
        <v>92</v>
      </c>
      <c r="D13" s="48" t="s">
        <v>90</v>
      </c>
      <c r="E13" s="48" t="s">
        <v>97</v>
      </c>
      <c r="F13" s="70">
        <v>13032.12</v>
      </c>
      <c r="G13" s="71">
        <v>0</v>
      </c>
      <c r="H13" s="71">
        <v>13032.12</v>
      </c>
      <c r="I13" s="71">
        <v>0</v>
      </c>
      <c r="J13" s="51">
        <v>0</v>
      </c>
      <c r="K13" s="195">
        <v>0</v>
      </c>
      <c r="L13" s="88">
        <v>0</v>
      </c>
      <c r="M13" s="196">
        <v>0</v>
      </c>
      <c r="N13" s="79">
        <f t="shared" si="0"/>
        <v>0</v>
      </c>
      <c r="O13" s="197">
        <v>0</v>
      </c>
      <c r="P13" s="88"/>
      <c r="Q13" s="88"/>
      <c r="R13" s="199"/>
      <c r="S13" s="200">
        <v>0</v>
      </c>
      <c r="T13" s="201"/>
    </row>
    <row r="14" spans="1:20" ht="19.5" customHeight="1">
      <c r="A14" s="48" t="s">
        <v>98</v>
      </c>
      <c r="B14" s="48" t="s">
        <v>99</v>
      </c>
      <c r="C14" s="48" t="s">
        <v>100</v>
      </c>
      <c r="D14" s="48" t="s">
        <v>90</v>
      </c>
      <c r="E14" s="48" t="s">
        <v>101</v>
      </c>
      <c r="F14" s="70">
        <v>102668.16</v>
      </c>
      <c r="G14" s="71">
        <v>0</v>
      </c>
      <c r="H14" s="71">
        <v>102668.16</v>
      </c>
      <c r="I14" s="71">
        <v>0</v>
      </c>
      <c r="J14" s="51">
        <v>0</v>
      </c>
      <c r="K14" s="195">
        <v>0</v>
      </c>
      <c r="L14" s="88">
        <v>0</v>
      </c>
      <c r="M14" s="196">
        <v>0</v>
      </c>
      <c r="N14" s="79">
        <f t="shared" si="0"/>
        <v>0</v>
      </c>
      <c r="O14" s="197">
        <v>0</v>
      </c>
      <c r="P14" s="88"/>
      <c r="Q14" s="88"/>
      <c r="R14" s="199"/>
      <c r="S14" s="200">
        <v>0</v>
      </c>
      <c r="T14" s="201"/>
    </row>
    <row r="15" spans="1:20" ht="19.5" customHeight="1">
      <c r="A15" s="48" t="s">
        <v>102</v>
      </c>
      <c r="B15" s="48" t="s">
        <v>100</v>
      </c>
      <c r="C15" s="48" t="s">
        <v>89</v>
      </c>
      <c r="D15" s="48" t="s">
        <v>90</v>
      </c>
      <c r="E15" s="48" t="s">
        <v>103</v>
      </c>
      <c r="F15" s="70">
        <v>207435.12</v>
      </c>
      <c r="G15" s="71">
        <v>0</v>
      </c>
      <c r="H15" s="71">
        <v>207435.12</v>
      </c>
      <c r="I15" s="71">
        <v>0</v>
      </c>
      <c r="J15" s="51">
        <v>0</v>
      </c>
      <c r="K15" s="195">
        <v>0</v>
      </c>
      <c r="L15" s="88">
        <v>0</v>
      </c>
      <c r="M15" s="196">
        <v>0</v>
      </c>
      <c r="N15" s="79">
        <f t="shared" si="0"/>
        <v>0</v>
      </c>
      <c r="O15" s="197">
        <v>0</v>
      </c>
      <c r="P15" s="88"/>
      <c r="Q15" s="88"/>
      <c r="R15" s="199"/>
      <c r="S15" s="200">
        <v>0</v>
      </c>
      <c r="T15" s="20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2"/>
      <c r="B1" s="166"/>
      <c r="C1" s="166"/>
      <c r="D1" s="166"/>
      <c r="E1" s="166"/>
      <c r="F1" s="166"/>
      <c r="G1" s="166"/>
      <c r="H1" s="166"/>
      <c r="I1" s="166"/>
      <c r="J1" s="183" t="s">
        <v>104</v>
      </c>
    </row>
    <row r="2" spans="1:10" ht="19.5" customHeight="1">
      <c r="A2" s="28" t="s">
        <v>105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9.5" customHeight="1">
      <c r="A3" s="114" t="s">
        <v>5</v>
      </c>
      <c r="B3" s="115"/>
      <c r="C3" s="115"/>
      <c r="D3" s="115"/>
      <c r="E3" s="115"/>
      <c r="F3" s="167"/>
      <c r="G3" s="167"/>
      <c r="H3" s="167"/>
      <c r="I3" s="167"/>
      <c r="J3" s="32" t="s">
        <v>6</v>
      </c>
    </row>
    <row r="4" spans="1:10" ht="19.5" customHeight="1">
      <c r="A4" s="116" t="s">
        <v>59</v>
      </c>
      <c r="B4" s="118"/>
      <c r="C4" s="118"/>
      <c r="D4" s="118"/>
      <c r="E4" s="117"/>
      <c r="F4" s="168" t="s">
        <v>60</v>
      </c>
      <c r="G4" s="169" t="s">
        <v>106</v>
      </c>
      <c r="H4" s="170" t="s">
        <v>107</v>
      </c>
      <c r="I4" s="170" t="s">
        <v>108</v>
      </c>
      <c r="J4" s="175" t="s">
        <v>109</v>
      </c>
    </row>
    <row r="5" spans="1:10" ht="19.5" customHeight="1">
      <c r="A5" s="116" t="s">
        <v>68</v>
      </c>
      <c r="B5" s="118"/>
      <c r="C5" s="117"/>
      <c r="D5" s="171" t="s">
        <v>69</v>
      </c>
      <c r="E5" s="172" t="s">
        <v>110</v>
      </c>
      <c r="F5" s="169"/>
      <c r="G5" s="169"/>
      <c r="H5" s="170"/>
      <c r="I5" s="170"/>
      <c r="J5" s="175"/>
    </row>
    <row r="6" spans="1:10" ht="15" customHeight="1">
      <c r="A6" s="173" t="s">
        <v>81</v>
      </c>
      <c r="B6" s="173" t="s">
        <v>82</v>
      </c>
      <c r="C6" s="174" t="s">
        <v>83</v>
      </c>
      <c r="D6" s="175"/>
      <c r="E6" s="176"/>
      <c r="F6" s="177"/>
      <c r="G6" s="177"/>
      <c r="H6" s="178"/>
      <c r="I6" s="178"/>
      <c r="J6" s="184"/>
    </row>
    <row r="7" spans="1:10" ht="19.5" customHeight="1">
      <c r="A7" s="179" t="s">
        <v>84</v>
      </c>
      <c r="B7" s="179" t="s">
        <v>84</v>
      </c>
      <c r="C7" s="179" t="s">
        <v>84</v>
      </c>
      <c r="D7" s="180" t="s">
        <v>84</v>
      </c>
      <c r="E7" s="180" t="s">
        <v>60</v>
      </c>
      <c r="F7" s="181">
        <f aca="true" t="shared" si="0" ref="F7:F15">SUM(G7:J7)</f>
        <v>4426707.72</v>
      </c>
      <c r="G7" s="182">
        <v>4426707.72</v>
      </c>
      <c r="H7" s="182">
        <v>0</v>
      </c>
      <c r="I7" s="182"/>
      <c r="J7" s="185"/>
    </row>
    <row r="8" spans="1:10" ht="19.5" customHeight="1">
      <c r="A8" s="179" t="s">
        <v>84</v>
      </c>
      <c r="B8" s="179" t="s">
        <v>84</v>
      </c>
      <c r="C8" s="179" t="s">
        <v>84</v>
      </c>
      <c r="D8" s="180" t="s">
        <v>84</v>
      </c>
      <c r="E8" s="180" t="s">
        <v>0</v>
      </c>
      <c r="F8" s="181">
        <f t="shared" si="0"/>
        <v>4426707.72</v>
      </c>
      <c r="G8" s="182">
        <v>4426707.72</v>
      </c>
      <c r="H8" s="182">
        <v>0</v>
      </c>
      <c r="I8" s="182"/>
      <c r="J8" s="185"/>
    </row>
    <row r="9" spans="1:10" ht="19.5" customHeight="1">
      <c r="A9" s="179" t="s">
        <v>84</v>
      </c>
      <c r="B9" s="179" t="s">
        <v>84</v>
      </c>
      <c r="C9" s="179" t="s">
        <v>84</v>
      </c>
      <c r="D9" s="180" t="s">
        <v>85</v>
      </c>
      <c r="E9" s="180" t="s">
        <v>86</v>
      </c>
      <c r="F9" s="181">
        <f t="shared" si="0"/>
        <v>4426707.72</v>
      </c>
      <c r="G9" s="182">
        <v>4426707.72</v>
      </c>
      <c r="H9" s="182">
        <v>0</v>
      </c>
      <c r="I9" s="182"/>
      <c r="J9" s="185"/>
    </row>
    <row r="10" spans="1:10" ht="19.5" customHeight="1">
      <c r="A10" s="179" t="s">
        <v>87</v>
      </c>
      <c r="B10" s="179" t="s">
        <v>88</v>
      </c>
      <c r="C10" s="179" t="s">
        <v>89</v>
      </c>
      <c r="D10" s="180" t="s">
        <v>90</v>
      </c>
      <c r="E10" s="180" t="s">
        <v>91</v>
      </c>
      <c r="F10" s="181">
        <f t="shared" si="0"/>
        <v>2729400</v>
      </c>
      <c r="G10" s="182">
        <v>2729400</v>
      </c>
      <c r="H10" s="182">
        <v>0</v>
      </c>
      <c r="I10" s="182"/>
      <c r="J10" s="185"/>
    </row>
    <row r="11" spans="1:10" ht="19.5" customHeight="1">
      <c r="A11" s="179" t="s">
        <v>87</v>
      </c>
      <c r="B11" s="179" t="s">
        <v>88</v>
      </c>
      <c r="C11" s="179" t="s">
        <v>92</v>
      </c>
      <c r="D11" s="180" t="s">
        <v>90</v>
      </c>
      <c r="E11" s="180" t="s">
        <v>93</v>
      </c>
      <c r="F11" s="181">
        <f t="shared" si="0"/>
        <v>1184626.08</v>
      </c>
      <c r="G11" s="182">
        <v>1184626.08</v>
      </c>
      <c r="H11" s="182">
        <v>0</v>
      </c>
      <c r="I11" s="182"/>
      <c r="J11" s="185"/>
    </row>
    <row r="12" spans="1:10" ht="19.5" customHeight="1">
      <c r="A12" s="179" t="s">
        <v>94</v>
      </c>
      <c r="B12" s="179" t="s">
        <v>95</v>
      </c>
      <c r="C12" s="179" t="s">
        <v>95</v>
      </c>
      <c r="D12" s="180" t="s">
        <v>90</v>
      </c>
      <c r="E12" s="180" t="s">
        <v>96</v>
      </c>
      <c r="F12" s="181">
        <f t="shared" si="0"/>
        <v>189546.24</v>
      </c>
      <c r="G12" s="182">
        <v>189546.24</v>
      </c>
      <c r="H12" s="182">
        <v>0</v>
      </c>
      <c r="I12" s="182"/>
      <c r="J12" s="185"/>
    </row>
    <row r="13" spans="1:10" ht="19.5" customHeight="1">
      <c r="A13" s="179" t="s">
        <v>94</v>
      </c>
      <c r="B13" s="179" t="s">
        <v>92</v>
      </c>
      <c r="C13" s="179" t="s">
        <v>92</v>
      </c>
      <c r="D13" s="180" t="s">
        <v>90</v>
      </c>
      <c r="E13" s="180" t="s">
        <v>97</v>
      </c>
      <c r="F13" s="181">
        <f t="shared" si="0"/>
        <v>13032.12</v>
      </c>
      <c r="G13" s="182">
        <v>13032.12</v>
      </c>
      <c r="H13" s="182">
        <v>0</v>
      </c>
      <c r="I13" s="182"/>
      <c r="J13" s="185"/>
    </row>
    <row r="14" spans="1:10" ht="19.5" customHeight="1">
      <c r="A14" s="179" t="s">
        <v>98</v>
      </c>
      <c r="B14" s="179" t="s">
        <v>99</v>
      </c>
      <c r="C14" s="179" t="s">
        <v>100</v>
      </c>
      <c r="D14" s="180" t="s">
        <v>90</v>
      </c>
      <c r="E14" s="180" t="s">
        <v>101</v>
      </c>
      <c r="F14" s="181">
        <f t="shared" si="0"/>
        <v>102668.16</v>
      </c>
      <c r="G14" s="182">
        <v>102668.16</v>
      </c>
      <c r="H14" s="182">
        <v>0</v>
      </c>
      <c r="I14" s="182"/>
      <c r="J14" s="185"/>
    </row>
    <row r="15" spans="1:10" ht="19.5" customHeight="1">
      <c r="A15" s="179" t="s">
        <v>102</v>
      </c>
      <c r="B15" s="179" t="s">
        <v>100</v>
      </c>
      <c r="C15" s="179" t="s">
        <v>89</v>
      </c>
      <c r="D15" s="180" t="s">
        <v>90</v>
      </c>
      <c r="E15" s="180" t="s">
        <v>103</v>
      </c>
      <c r="F15" s="181">
        <f t="shared" si="0"/>
        <v>207435.12</v>
      </c>
      <c r="G15" s="182">
        <v>207435.12</v>
      </c>
      <c r="H15" s="182">
        <v>0</v>
      </c>
      <c r="I15" s="182"/>
      <c r="J15" s="18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13"/>
      <c r="B1" s="113"/>
      <c r="C1" s="113"/>
      <c r="D1" s="113"/>
      <c r="E1" s="113"/>
      <c r="F1" s="113"/>
      <c r="G1" s="113"/>
      <c r="H1" s="32" t="s">
        <v>111</v>
      </c>
    </row>
    <row r="2" spans="1:8" ht="20.25" customHeight="1">
      <c r="A2" s="28" t="s">
        <v>112</v>
      </c>
      <c r="B2" s="28"/>
      <c r="C2" s="28"/>
      <c r="D2" s="28"/>
      <c r="E2" s="28"/>
      <c r="F2" s="28"/>
      <c r="G2" s="28"/>
      <c r="H2" s="28"/>
    </row>
    <row r="3" spans="1:8" ht="20.25" customHeight="1">
      <c r="A3" s="114" t="s">
        <v>5</v>
      </c>
      <c r="B3" s="115"/>
      <c r="C3" s="52"/>
      <c r="D3" s="52"/>
      <c r="E3" s="52"/>
      <c r="F3" s="52"/>
      <c r="G3" s="52"/>
      <c r="H3" s="32" t="s">
        <v>6</v>
      </c>
    </row>
    <row r="4" spans="1:8" ht="20.25" customHeight="1">
      <c r="A4" s="116" t="s">
        <v>7</v>
      </c>
      <c r="B4" s="117"/>
      <c r="C4" s="116" t="s">
        <v>8</v>
      </c>
      <c r="D4" s="118"/>
      <c r="E4" s="118"/>
      <c r="F4" s="118"/>
      <c r="G4" s="118"/>
      <c r="H4" s="117"/>
    </row>
    <row r="5" spans="1:8" ht="34.5" customHeight="1">
      <c r="A5" s="119" t="s">
        <v>9</v>
      </c>
      <c r="B5" s="120" t="s">
        <v>10</v>
      </c>
      <c r="C5" s="119" t="s">
        <v>9</v>
      </c>
      <c r="D5" s="121" t="s">
        <v>60</v>
      </c>
      <c r="E5" s="120" t="s">
        <v>113</v>
      </c>
      <c r="F5" s="122" t="s">
        <v>114</v>
      </c>
      <c r="G5" s="121" t="s">
        <v>115</v>
      </c>
      <c r="H5" s="123" t="s">
        <v>116</v>
      </c>
    </row>
    <row r="6" spans="1:8" ht="20.25" customHeight="1">
      <c r="A6" s="124" t="s">
        <v>117</v>
      </c>
      <c r="B6" s="125">
        <f>SUM(B7:B9)</f>
        <v>4426707.72</v>
      </c>
      <c r="C6" s="126" t="s">
        <v>118</v>
      </c>
      <c r="D6" s="127">
        <f>SUM(E6,F6,G6,H6)</f>
        <v>4426707.72</v>
      </c>
      <c r="E6" s="127">
        <f aca="true" t="shared" si="0" ref="E6:H6">SUM(E7:E36)</f>
        <v>4426707.72</v>
      </c>
      <c r="F6" s="127">
        <f t="shared" si="0"/>
        <v>0</v>
      </c>
      <c r="G6" s="127">
        <f t="shared" si="0"/>
        <v>0</v>
      </c>
      <c r="H6" s="127">
        <f t="shared" si="0"/>
        <v>0</v>
      </c>
    </row>
    <row r="7" spans="1:8" ht="20.25" customHeight="1">
      <c r="A7" s="124" t="s">
        <v>119</v>
      </c>
      <c r="B7" s="128">
        <v>4426707.72</v>
      </c>
      <c r="C7" s="129" t="s">
        <v>120</v>
      </c>
      <c r="D7" s="130">
        <f aca="true" t="shared" si="1" ref="D7:D35">SUM(E7:H7)</f>
        <v>0</v>
      </c>
      <c r="E7" s="127">
        <v>0</v>
      </c>
      <c r="F7" s="131">
        <v>0</v>
      </c>
      <c r="G7" s="132">
        <v>0</v>
      </c>
      <c r="H7" s="125">
        <v>0</v>
      </c>
    </row>
    <row r="8" spans="1:8" ht="20.25" customHeight="1">
      <c r="A8" s="124" t="s">
        <v>121</v>
      </c>
      <c r="B8" s="133">
        <v>0</v>
      </c>
      <c r="C8" s="129" t="s">
        <v>122</v>
      </c>
      <c r="D8" s="130">
        <f t="shared" si="1"/>
        <v>0</v>
      </c>
      <c r="E8" s="131">
        <v>0</v>
      </c>
      <c r="F8" s="131">
        <v>0</v>
      </c>
      <c r="G8" s="132">
        <v>0</v>
      </c>
      <c r="H8" s="125">
        <v>0</v>
      </c>
    </row>
    <row r="9" spans="1:8" ht="20.25" customHeight="1">
      <c r="A9" s="124" t="s">
        <v>123</v>
      </c>
      <c r="B9" s="134">
        <v>0</v>
      </c>
      <c r="C9" s="129" t="s">
        <v>124</v>
      </c>
      <c r="D9" s="130">
        <f t="shared" si="1"/>
        <v>0</v>
      </c>
      <c r="E9" s="131">
        <v>0</v>
      </c>
      <c r="F9" s="131">
        <v>0</v>
      </c>
      <c r="G9" s="132">
        <v>0</v>
      </c>
      <c r="H9" s="125">
        <v>0</v>
      </c>
    </row>
    <row r="10" spans="1:8" ht="20.25" customHeight="1">
      <c r="A10" s="124" t="s">
        <v>125</v>
      </c>
      <c r="B10" s="135">
        <f>SUM(B11:B14)</f>
        <v>0</v>
      </c>
      <c r="C10" s="129" t="s">
        <v>126</v>
      </c>
      <c r="D10" s="130">
        <f t="shared" si="1"/>
        <v>0</v>
      </c>
      <c r="E10" s="131">
        <v>0</v>
      </c>
      <c r="F10" s="131">
        <v>0</v>
      </c>
      <c r="G10" s="132">
        <v>0</v>
      </c>
      <c r="H10" s="125">
        <v>0</v>
      </c>
    </row>
    <row r="11" spans="1:8" ht="20.25" customHeight="1">
      <c r="A11" s="124" t="s">
        <v>119</v>
      </c>
      <c r="B11" s="133">
        <v>0</v>
      </c>
      <c r="C11" s="129" t="s">
        <v>127</v>
      </c>
      <c r="D11" s="130">
        <f t="shared" si="1"/>
        <v>0</v>
      </c>
      <c r="E11" s="131">
        <v>0</v>
      </c>
      <c r="F11" s="131">
        <v>0</v>
      </c>
      <c r="G11" s="132">
        <v>0</v>
      </c>
      <c r="H11" s="125">
        <v>0</v>
      </c>
    </row>
    <row r="12" spans="1:8" ht="20.25" customHeight="1">
      <c r="A12" s="124" t="s">
        <v>121</v>
      </c>
      <c r="B12" s="133">
        <v>0</v>
      </c>
      <c r="C12" s="129" t="s">
        <v>128</v>
      </c>
      <c r="D12" s="130">
        <f t="shared" si="1"/>
        <v>0</v>
      </c>
      <c r="E12" s="131">
        <v>0</v>
      </c>
      <c r="F12" s="131">
        <v>0</v>
      </c>
      <c r="G12" s="132">
        <v>0</v>
      </c>
      <c r="H12" s="125">
        <v>0</v>
      </c>
    </row>
    <row r="13" spans="1:8" ht="20.25" customHeight="1">
      <c r="A13" s="124" t="s">
        <v>123</v>
      </c>
      <c r="B13" s="133">
        <v>0</v>
      </c>
      <c r="C13" s="129" t="s">
        <v>129</v>
      </c>
      <c r="D13" s="130">
        <f t="shared" si="1"/>
        <v>3914026.08</v>
      </c>
      <c r="E13" s="131">
        <v>3914026.08</v>
      </c>
      <c r="F13" s="131">
        <v>0</v>
      </c>
      <c r="G13" s="132">
        <v>0</v>
      </c>
      <c r="H13" s="125">
        <v>0</v>
      </c>
    </row>
    <row r="14" spans="1:8" ht="20.25" customHeight="1">
      <c r="A14" s="124" t="s">
        <v>130</v>
      </c>
      <c r="B14" s="136"/>
      <c r="C14" s="129" t="s">
        <v>131</v>
      </c>
      <c r="D14" s="130">
        <f t="shared" si="1"/>
        <v>202578.36</v>
      </c>
      <c r="E14" s="131">
        <v>202578.36</v>
      </c>
      <c r="F14" s="131">
        <v>0</v>
      </c>
      <c r="G14" s="132">
        <v>0</v>
      </c>
      <c r="H14" s="125">
        <v>0</v>
      </c>
    </row>
    <row r="15" spans="1:8" ht="20.25" customHeight="1">
      <c r="A15" s="137"/>
      <c r="B15" s="138"/>
      <c r="C15" s="129" t="s">
        <v>132</v>
      </c>
      <c r="D15" s="130">
        <f t="shared" si="1"/>
        <v>0</v>
      </c>
      <c r="E15" s="131">
        <v>0</v>
      </c>
      <c r="F15" s="131">
        <v>0</v>
      </c>
      <c r="G15" s="132">
        <v>0</v>
      </c>
      <c r="H15" s="125">
        <v>0</v>
      </c>
    </row>
    <row r="16" spans="1:8" ht="20.25" customHeight="1">
      <c r="A16" s="137"/>
      <c r="B16" s="139"/>
      <c r="C16" s="129" t="s">
        <v>133</v>
      </c>
      <c r="D16" s="130">
        <f t="shared" si="1"/>
        <v>102668.16</v>
      </c>
      <c r="E16" s="131">
        <v>102668.16</v>
      </c>
      <c r="F16" s="131">
        <v>0</v>
      </c>
      <c r="G16" s="132">
        <v>0</v>
      </c>
      <c r="H16" s="125">
        <v>0</v>
      </c>
    </row>
    <row r="17" spans="1:8" ht="20.25" customHeight="1">
      <c r="A17" s="137"/>
      <c r="B17" s="139"/>
      <c r="C17" s="129" t="s">
        <v>134</v>
      </c>
      <c r="D17" s="130">
        <f t="shared" si="1"/>
        <v>0</v>
      </c>
      <c r="E17" s="131">
        <v>0</v>
      </c>
      <c r="F17" s="131">
        <v>0</v>
      </c>
      <c r="G17" s="132">
        <v>0</v>
      </c>
      <c r="H17" s="125">
        <v>0</v>
      </c>
    </row>
    <row r="18" spans="1:8" ht="20.25" customHeight="1">
      <c r="A18" s="137"/>
      <c r="B18" s="139"/>
      <c r="C18" s="129" t="s">
        <v>135</v>
      </c>
      <c r="D18" s="130">
        <f t="shared" si="1"/>
        <v>0</v>
      </c>
      <c r="E18" s="131">
        <v>0</v>
      </c>
      <c r="F18" s="131">
        <v>0</v>
      </c>
      <c r="G18" s="132">
        <v>0</v>
      </c>
      <c r="H18" s="125">
        <v>0</v>
      </c>
    </row>
    <row r="19" spans="1:8" ht="20.25" customHeight="1">
      <c r="A19" s="137"/>
      <c r="B19" s="139"/>
      <c r="C19" s="129" t="s">
        <v>136</v>
      </c>
      <c r="D19" s="130">
        <f t="shared" si="1"/>
        <v>0</v>
      </c>
      <c r="E19" s="131">
        <v>0</v>
      </c>
      <c r="F19" s="131">
        <v>0</v>
      </c>
      <c r="G19" s="132">
        <v>0</v>
      </c>
      <c r="H19" s="125">
        <v>0</v>
      </c>
    </row>
    <row r="20" spans="1:8" ht="20.25" customHeight="1">
      <c r="A20" s="137"/>
      <c r="B20" s="139"/>
      <c r="C20" s="129" t="s">
        <v>137</v>
      </c>
      <c r="D20" s="130">
        <f t="shared" si="1"/>
        <v>0</v>
      </c>
      <c r="E20" s="131">
        <v>0</v>
      </c>
      <c r="F20" s="131">
        <v>0</v>
      </c>
      <c r="G20" s="132">
        <v>0</v>
      </c>
      <c r="H20" s="125">
        <v>0</v>
      </c>
    </row>
    <row r="21" spans="1:8" ht="20.25" customHeight="1">
      <c r="A21" s="137"/>
      <c r="B21" s="139"/>
      <c r="C21" s="129" t="s">
        <v>138</v>
      </c>
      <c r="D21" s="130">
        <f t="shared" si="1"/>
        <v>0</v>
      </c>
      <c r="E21" s="131">
        <v>0</v>
      </c>
      <c r="F21" s="131">
        <v>0</v>
      </c>
      <c r="G21" s="132">
        <v>0</v>
      </c>
      <c r="H21" s="125">
        <v>0</v>
      </c>
    </row>
    <row r="22" spans="1:8" ht="20.25" customHeight="1">
      <c r="A22" s="137"/>
      <c r="B22" s="139"/>
      <c r="C22" s="129" t="s">
        <v>139</v>
      </c>
      <c r="D22" s="130">
        <f t="shared" si="1"/>
        <v>0</v>
      </c>
      <c r="E22" s="131">
        <v>0</v>
      </c>
      <c r="F22" s="131">
        <v>0</v>
      </c>
      <c r="G22" s="132">
        <v>0</v>
      </c>
      <c r="H22" s="125">
        <v>0</v>
      </c>
    </row>
    <row r="23" spans="1:8" ht="20.25" customHeight="1">
      <c r="A23" s="137"/>
      <c r="B23" s="139"/>
      <c r="C23" s="129" t="s">
        <v>140</v>
      </c>
      <c r="D23" s="130">
        <f t="shared" si="1"/>
        <v>0</v>
      </c>
      <c r="E23" s="131">
        <v>0</v>
      </c>
      <c r="F23" s="131">
        <v>0</v>
      </c>
      <c r="G23" s="132">
        <v>0</v>
      </c>
      <c r="H23" s="125">
        <v>0</v>
      </c>
    </row>
    <row r="24" spans="1:8" ht="20.25" customHeight="1">
      <c r="A24" s="137"/>
      <c r="B24" s="139"/>
      <c r="C24" s="129" t="s">
        <v>141</v>
      </c>
      <c r="D24" s="130">
        <f t="shared" si="1"/>
        <v>0</v>
      </c>
      <c r="E24" s="131">
        <v>0</v>
      </c>
      <c r="F24" s="131">
        <v>0</v>
      </c>
      <c r="G24" s="132">
        <v>0</v>
      </c>
      <c r="H24" s="125">
        <v>0</v>
      </c>
    </row>
    <row r="25" spans="1:8" ht="20.25" customHeight="1">
      <c r="A25" s="137"/>
      <c r="B25" s="139"/>
      <c r="C25" s="129" t="s">
        <v>142</v>
      </c>
      <c r="D25" s="130">
        <f t="shared" si="1"/>
        <v>0</v>
      </c>
      <c r="E25" s="131">
        <v>0</v>
      </c>
      <c r="F25" s="131">
        <v>0</v>
      </c>
      <c r="G25" s="132">
        <v>0</v>
      </c>
      <c r="H25" s="125">
        <v>0</v>
      </c>
    </row>
    <row r="26" spans="1:8" ht="20.25" customHeight="1">
      <c r="A26" s="140"/>
      <c r="B26" s="139"/>
      <c r="C26" s="129" t="s">
        <v>143</v>
      </c>
      <c r="D26" s="130">
        <f t="shared" si="1"/>
        <v>207435.12</v>
      </c>
      <c r="E26" s="131">
        <v>207435.12</v>
      </c>
      <c r="F26" s="131">
        <v>0</v>
      </c>
      <c r="G26" s="132">
        <v>0</v>
      </c>
      <c r="H26" s="125">
        <v>0</v>
      </c>
    </row>
    <row r="27" spans="1:8" ht="20.25" customHeight="1">
      <c r="A27" s="140"/>
      <c r="B27" s="139"/>
      <c r="C27" s="129" t="s">
        <v>144</v>
      </c>
      <c r="D27" s="130">
        <f t="shared" si="1"/>
        <v>0</v>
      </c>
      <c r="E27" s="131">
        <v>0</v>
      </c>
      <c r="F27" s="131">
        <v>0</v>
      </c>
      <c r="G27" s="132">
        <v>0</v>
      </c>
      <c r="H27" s="125">
        <v>0</v>
      </c>
    </row>
    <row r="28" spans="1:8" ht="20.25" customHeight="1">
      <c r="A28" s="140"/>
      <c r="B28" s="139"/>
      <c r="C28" s="129" t="s">
        <v>145</v>
      </c>
      <c r="D28" s="130">
        <f t="shared" si="1"/>
        <v>0</v>
      </c>
      <c r="E28" s="131">
        <v>0</v>
      </c>
      <c r="F28" s="131">
        <v>0</v>
      </c>
      <c r="G28" s="132">
        <v>0</v>
      </c>
      <c r="H28" s="125">
        <v>0</v>
      </c>
    </row>
    <row r="29" spans="1:8" ht="20.25" customHeight="1">
      <c r="A29" s="140"/>
      <c r="B29" s="139"/>
      <c r="C29" s="129" t="s">
        <v>146</v>
      </c>
      <c r="D29" s="130">
        <f t="shared" si="1"/>
        <v>0</v>
      </c>
      <c r="E29" s="131">
        <v>0</v>
      </c>
      <c r="F29" s="131">
        <v>0</v>
      </c>
      <c r="G29" s="132">
        <v>0</v>
      </c>
      <c r="H29" s="125">
        <v>0</v>
      </c>
    </row>
    <row r="30" spans="1:8" ht="20.25" customHeight="1">
      <c r="A30" s="140"/>
      <c r="B30" s="139"/>
      <c r="C30" s="129" t="s">
        <v>147</v>
      </c>
      <c r="D30" s="130">
        <f t="shared" si="1"/>
        <v>0</v>
      </c>
      <c r="E30" s="131">
        <v>0</v>
      </c>
      <c r="F30" s="131">
        <v>0</v>
      </c>
      <c r="G30" s="132">
        <v>0</v>
      </c>
      <c r="H30" s="125">
        <v>0</v>
      </c>
    </row>
    <row r="31" spans="1:8" ht="20.25" customHeight="1">
      <c r="A31" s="140"/>
      <c r="B31" s="139"/>
      <c r="C31" s="129" t="s">
        <v>148</v>
      </c>
      <c r="D31" s="130">
        <f t="shared" si="1"/>
        <v>0</v>
      </c>
      <c r="E31" s="131">
        <v>0</v>
      </c>
      <c r="F31" s="131">
        <v>0</v>
      </c>
      <c r="G31" s="132">
        <v>0</v>
      </c>
      <c r="H31" s="125">
        <v>0</v>
      </c>
    </row>
    <row r="32" spans="1:8" ht="20.25" customHeight="1">
      <c r="A32" s="140"/>
      <c r="B32" s="139"/>
      <c r="C32" s="141" t="s">
        <v>149</v>
      </c>
      <c r="D32" s="130">
        <f t="shared" si="1"/>
        <v>0</v>
      </c>
      <c r="E32" s="131">
        <v>0</v>
      </c>
      <c r="F32" s="131">
        <v>0</v>
      </c>
      <c r="G32" s="132">
        <v>0</v>
      </c>
      <c r="H32" s="125">
        <v>0</v>
      </c>
    </row>
    <row r="33" spans="1:8" ht="20.25" customHeight="1">
      <c r="A33" s="140"/>
      <c r="B33" s="139"/>
      <c r="C33" s="129" t="s">
        <v>150</v>
      </c>
      <c r="D33" s="130">
        <f t="shared" si="1"/>
        <v>0</v>
      </c>
      <c r="E33" s="131">
        <v>0</v>
      </c>
      <c r="F33" s="131">
        <v>0</v>
      </c>
      <c r="G33" s="132">
        <v>0</v>
      </c>
      <c r="H33" s="125">
        <v>0</v>
      </c>
    </row>
    <row r="34" spans="1:8" ht="20.25" customHeight="1">
      <c r="A34" s="140"/>
      <c r="B34" s="139"/>
      <c r="C34" s="129" t="s">
        <v>151</v>
      </c>
      <c r="D34" s="130">
        <f t="shared" si="1"/>
        <v>0</v>
      </c>
      <c r="E34" s="131">
        <v>0</v>
      </c>
      <c r="F34" s="131">
        <v>0</v>
      </c>
      <c r="G34" s="132">
        <v>0</v>
      </c>
      <c r="H34" s="125">
        <v>0</v>
      </c>
    </row>
    <row r="35" spans="1:8" ht="20.25" customHeight="1">
      <c r="A35" s="140"/>
      <c r="B35" s="139"/>
      <c r="C35" s="129" t="s">
        <v>152</v>
      </c>
      <c r="D35" s="142">
        <f t="shared" si="1"/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 ht="20.25" customHeight="1">
      <c r="A36" s="143"/>
      <c r="B36" s="144"/>
      <c r="C36" s="145" t="s">
        <v>153</v>
      </c>
      <c r="D36" s="146"/>
      <c r="E36" s="147">
        <v>0</v>
      </c>
      <c r="F36" s="147">
        <v>0</v>
      </c>
      <c r="G36" s="148">
        <v>0</v>
      </c>
      <c r="H36" s="149">
        <v>0</v>
      </c>
    </row>
    <row r="37" spans="1:8" ht="20.25" customHeight="1">
      <c r="A37" s="140"/>
      <c r="B37" s="150"/>
      <c r="C37" s="151" t="s">
        <v>154</v>
      </c>
      <c r="D37" s="146">
        <f>SUM(E37:H37)</f>
        <v>0</v>
      </c>
      <c r="E37" s="152"/>
      <c r="F37" s="152"/>
      <c r="G37" s="153"/>
      <c r="H37" s="154"/>
    </row>
    <row r="38" spans="1:8" ht="20.25" customHeight="1">
      <c r="A38" s="140"/>
      <c r="B38" s="155"/>
      <c r="C38" s="151"/>
      <c r="D38" s="146"/>
      <c r="E38" s="156"/>
      <c r="F38" s="156"/>
      <c r="G38" s="157"/>
      <c r="H38" s="158"/>
    </row>
    <row r="39" spans="1:8" ht="20.25" customHeight="1">
      <c r="A39" s="143" t="s">
        <v>55</v>
      </c>
      <c r="B39" s="9">
        <f>SUM(B6,B10)</f>
        <v>4426707.72</v>
      </c>
      <c r="C39" s="159" t="s">
        <v>56</v>
      </c>
      <c r="D39" s="146">
        <f>SUM(E39:H39)</f>
        <v>4426707.72</v>
      </c>
      <c r="E39" s="160">
        <f>SUM(E7:E37)</f>
        <v>4426707.72</v>
      </c>
      <c r="F39" s="160">
        <f>SUM(F7:F37)</f>
        <v>0</v>
      </c>
      <c r="G39" s="161">
        <f>SUM(G7:G37)</f>
        <v>0</v>
      </c>
      <c r="H39" s="162">
        <f>SUM(H7:H37)</f>
        <v>0</v>
      </c>
    </row>
    <row r="40" spans="1:8" ht="20.25" customHeight="1">
      <c r="A40" s="163"/>
      <c r="B40" s="164"/>
      <c r="C40" s="165"/>
      <c r="D40" s="165"/>
      <c r="E40" s="165"/>
      <c r="F40" s="165"/>
      <c r="G40" s="165"/>
      <c r="H40" s="11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workbookViewId="0" topLeftCell="A1">
      <selection activeCell="A2" sqref="A2:AI2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6" width="16.16015625" style="0" customWidth="1"/>
    <col min="7" max="8" width="15.16015625" style="0" customWidth="1"/>
    <col min="9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 t="s">
        <v>155</v>
      </c>
    </row>
    <row r="2" spans="1:35" s="102" customFormat="1" ht="19.5" customHeight="1">
      <c r="A2" s="28" t="s">
        <v>156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9.5" customHeight="1">
      <c r="A3" s="29" t="s">
        <v>5</v>
      </c>
      <c r="B3" s="30"/>
      <c r="C3" s="30"/>
      <c r="D3" s="3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27" t="s">
        <v>6</v>
      </c>
    </row>
    <row r="4" spans="1:35" ht="19.5" customHeight="1">
      <c r="A4" s="33" t="s">
        <v>59</v>
      </c>
      <c r="B4" s="34"/>
      <c r="C4" s="103"/>
      <c r="D4" s="35"/>
      <c r="E4" s="104" t="s">
        <v>157</v>
      </c>
      <c r="F4" s="105" t="s">
        <v>158</v>
      </c>
      <c r="G4" s="106"/>
      <c r="H4" s="106"/>
      <c r="I4" s="106"/>
      <c r="J4" s="106"/>
      <c r="K4" s="106"/>
      <c r="L4" s="106"/>
      <c r="M4" s="106"/>
      <c r="N4" s="106"/>
      <c r="O4" s="112"/>
      <c r="P4" s="105" t="s">
        <v>159</v>
      </c>
      <c r="Q4" s="106"/>
      <c r="R4" s="106"/>
      <c r="S4" s="106"/>
      <c r="T4" s="106"/>
      <c r="U4" s="106"/>
      <c r="V4" s="106"/>
      <c r="W4" s="106"/>
      <c r="X4" s="106"/>
      <c r="Y4" s="112"/>
      <c r="Z4" s="105" t="s">
        <v>160</v>
      </c>
      <c r="AA4" s="106"/>
      <c r="AB4" s="106"/>
      <c r="AC4" s="106"/>
      <c r="AD4" s="106"/>
      <c r="AE4" s="106"/>
      <c r="AF4" s="106"/>
      <c r="AG4" s="106"/>
      <c r="AH4" s="106"/>
      <c r="AI4" s="112"/>
    </row>
    <row r="5" spans="1:35" ht="21" customHeight="1">
      <c r="A5" s="33" t="s">
        <v>68</v>
      </c>
      <c r="B5" s="34"/>
      <c r="C5" s="91" t="s">
        <v>69</v>
      </c>
      <c r="D5" s="107" t="s">
        <v>70</v>
      </c>
      <c r="E5" s="108"/>
      <c r="F5" s="91" t="s">
        <v>60</v>
      </c>
      <c r="G5" s="91" t="s">
        <v>161</v>
      </c>
      <c r="H5" s="91"/>
      <c r="I5" s="91"/>
      <c r="J5" s="91" t="s">
        <v>162</v>
      </c>
      <c r="K5" s="91"/>
      <c r="L5" s="91"/>
      <c r="M5" s="91" t="s">
        <v>163</v>
      </c>
      <c r="N5" s="91"/>
      <c r="O5" s="91"/>
      <c r="P5" s="91" t="s">
        <v>60</v>
      </c>
      <c r="Q5" s="91" t="s">
        <v>161</v>
      </c>
      <c r="R5" s="91"/>
      <c r="S5" s="91"/>
      <c r="T5" s="91" t="s">
        <v>162</v>
      </c>
      <c r="U5" s="91"/>
      <c r="V5" s="91"/>
      <c r="W5" s="91" t="s">
        <v>163</v>
      </c>
      <c r="X5" s="91"/>
      <c r="Y5" s="91"/>
      <c r="Z5" s="91" t="s">
        <v>60</v>
      </c>
      <c r="AA5" s="91" t="s">
        <v>161</v>
      </c>
      <c r="AB5" s="91"/>
      <c r="AC5" s="91"/>
      <c r="AD5" s="91" t="s">
        <v>162</v>
      </c>
      <c r="AE5" s="91"/>
      <c r="AF5" s="91"/>
      <c r="AG5" s="91" t="s">
        <v>163</v>
      </c>
      <c r="AH5" s="91"/>
      <c r="AI5" s="91"/>
    </row>
    <row r="6" spans="1:35" ht="30.75" customHeight="1">
      <c r="A6" s="42" t="s">
        <v>81</v>
      </c>
      <c r="B6" s="109" t="s">
        <v>82</v>
      </c>
      <c r="C6" s="91"/>
      <c r="D6" s="110"/>
      <c r="E6" s="111"/>
      <c r="F6" s="91"/>
      <c r="G6" s="91" t="s">
        <v>76</v>
      </c>
      <c r="H6" s="91" t="s">
        <v>106</v>
      </c>
      <c r="I6" s="91" t="s">
        <v>107</v>
      </c>
      <c r="J6" s="91" t="s">
        <v>76</v>
      </c>
      <c r="K6" s="91" t="s">
        <v>106</v>
      </c>
      <c r="L6" s="91" t="s">
        <v>107</v>
      </c>
      <c r="M6" s="91" t="s">
        <v>76</v>
      </c>
      <c r="N6" s="91" t="s">
        <v>106</v>
      </c>
      <c r="O6" s="91" t="s">
        <v>107</v>
      </c>
      <c r="P6" s="91"/>
      <c r="Q6" s="91" t="s">
        <v>76</v>
      </c>
      <c r="R6" s="91" t="s">
        <v>106</v>
      </c>
      <c r="S6" s="91" t="s">
        <v>107</v>
      </c>
      <c r="T6" s="91" t="s">
        <v>76</v>
      </c>
      <c r="U6" s="91" t="s">
        <v>106</v>
      </c>
      <c r="V6" s="91" t="s">
        <v>107</v>
      </c>
      <c r="W6" s="91" t="s">
        <v>76</v>
      </c>
      <c r="X6" s="91" t="s">
        <v>106</v>
      </c>
      <c r="Y6" s="91" t="s">
        <v>107</v>
      </c>
      <c r="Z6" s="91"/>
      <c r="AA6" s="91" t="s">
        <v>76</v>
      </c>
      <c r="AB6" s="91" t="s">
        <v>106</v>
      </c>
      <c r="AC6" s="91" t="s">
        <v>107</v>
      </c>
      <c r="AD6" s="91" t="s">
        <v>76</v>
      </c>
      <c r="AE6" s="91" t="s">
        <v>106</v>
      </c>
      <c r="AF6" s="91" t="s">
        <v>107</v>
      </c>
      <c r="AG6" s="91" t="s">
        <v>76</v>
      </c>
      <c r="AH6" s="91" t="s">
        <v>106</v>
      </c>
      <c r="AI6" s="91" t="s">
        <v>107</v>
      </c>
    </row>
    <row r="7" spans="1:35" ht="19.5" customHeight="1">
      <c r="A7" s="95" t="s">
        <v>84</v>
      </c>
      <c r="B7" s="95" t="s">
        <v>84</v>
      </c>
      <c r="C7" s="95" t="s">
        <v>84</v>
      </c>
      <c r="D7" s="95" t="s">
        <v>60</v>
      </c>
      <c r="E7" s="79">
        <f aca="true" t="shared" si="0" ref="E7:E12">SUM(F7,P7,Z7)</f>
        <v>4426707.72</v>
      </c>
      <c r="F7" s="79">
        <f aca="true" t="shared" si="1" ref="F7:F12">SUM(G7,J7,M7)</f>
        <v>4426707.72</v>
      </c>
      <c r="G7" s="79">
        <f aca="true" t="shared" si="2" ref="G7:G12">SUM(H7,I7)</f>
        <v>4426707.72</v>
      </c>
      <c r="H7" s="79">
        <v>4426707.72</v>
      </c>
      <c r="I7" s="79">
        <v>0</v>
      </c>
      <c r="J7" s="79">
        <f aca="true" t="shared" si="3" ref="J7:J12">SUM(K7,L7)</f>
        <v>0</v>
      </c>
      <c r="K7" s="79">
        <v>0</v>
      </c>
      <c r="L7" s="79">
        <v>0</v>
      </c>
      <c r="M7" s="79">
        <f aca="true" t="shared" si="4" ref="M7:M12">SUM(N7,O7)</f>
        <v>0</v>
      </c>
      <c r="N7" s="79">
        <v>0</v>
      </c>
      <c r="O7" s="79">
        <v>0</v>
      </c>
      <c r="P7" s="79">
        <f aca="true" t="shared" si="5" ref="P7:P12">SUM(Q7,T7,W7)</f>
        <v>0</v>
      </c>
      <c r="Q7" s="79">
        <f aca="true" t="shared" si="6" ref="Q7:Q12">SUM(R7,S7)</f>
        <v>0</v>
      </c>
      <c r="R7" s="79">
        <v>0</v>
      </c>
      <c r="S7" s="79">
        <v>0</v>
      </c>
      <c r="T7" s="79">
        <f aca="true" t="shared" si="7" ref="T7:T12">SUM(U7,V7)</f>
        <v>0</v>
      </c>
      <c r="U7" s="79">
        <v>0</v>
      </c>
      <c r="V7" s="79">
        <v>0</v>
      </c>
      <c r="W7" s="79">
        <f aca="true" t="shared" si="8" ref="W7:W12">SUM(X7,Y7)</f>
        <v>0</v>
      </c>
      <c r="X7" s="79" t="s">
        <v>84</v>
      </c>
      <c r="Y7" s="79"/>
      <c r="Z7" s="79">
        <f aca="true" t="shared" si="9" ref="Z7:Z12">SUM(AA7,AD7,AG7)</f>
        <v>0</v>
      </c>
      <c r="AA7" s="79">
        <f aca="true" t="shared" si="10" ref="AA7:AA12">SUM(AB7,AC7)</f>
        <v>0</v>
      </c>
      <c r="AB7" s="79">
        <v>0</v>
      </c>
      <c r="AC7" s="79">
        <v>0</v>
      </c>
      <c r="AD7" s="79">
        <f aca="true" t="shared" si="11" ref="AD7:AD12">SUM(AE7,AF7)</f>
        <v>0</v>
      </c>
      <c r="AE7" s="79">
        <v>0</v>
      </c>
      <c r="AF7" s="79">
        <v>0</v>
      </c>
      <c r="AG7" s="79">
        <f aca="true" t="shared" si="12" ref="AG7:AG12">SUM(AH7,AI7)</f>
        <v>0</v>
      </c>
      <c r="AH7" s="79">
        <v>0</v>
      </c>
      <c r="AI7" s="79">
        <v>0</v>
      </c>
    </row>
    <row r="8" spans="1:35" ht="19.5" customHeight="1">
      <c r="A8" s="95" t="s">
        <v>84</v>
      </c>
      <c r="B8" s="95" t="s">
        <v>84</v>
      </c>
      <c r="C8" s="95" t="s">
        <v>84</v>
      </c>
      <c r="D8" s="95" t="s">
        <v>0</v>
      </c>
      <c r="E8" s="79">
        <f t="shared" si="0"/>
        <v>4426707.72</v>
      </c>
      <c r="F8" s="79">
        <f t="shared" si="1"/>
        <v>4426707.72</v>
      </c>
      <c r="G8" s="79">
        <f t="shared" si="2"/>
        <v>4426707.72</v>
      </c>
      <c r="H8" s="79">
        <v>4426707.72</v>
      </c>
      <c r="I8" s="79">
        <v>0</v>
      </c>
      <c r="J8" s="79">
        <f t="shared" si="3"/>
        <v>0</v>
      </c>
      <c r="K8" s="79">
        <v>0</v>
      </c>
      <c r="L8" s="79">
        <v>0</v>
      </c>
      <c r="M8" s="79">
        <f t="shared" si="4"/>
        <v>0</v>
      </c>
      <c r="N8" s="79">
        <v>0</v>
      </c>
      <c r="O8" s="79">
        <v>0</v>
      </c>
      <c r="P8" s="79">
        <f t="shared" si="5"/>
        <v>0</v>
      </c>
      <c r="Q8" s="79">
        <f t="shared" si="6"/>
        <v>0</v>
      </c>
      <c r="R8" s="79">
        <v>0</v>
      </c>
      <c r="S8" s="79">
        <v>0</v>
      </c>
      <c r="T8" s="79">
        <f t="shared" si="7"/>
        <v>0</v>
      </c>
      <c r="U8" s="79">
        <v>0</v>
      </c>
      <c r="V8" s="79">
        <v>0</v>
      </c>
      <c r="W8" s="79">
        <f t="shared" si="8"/>
        <v>0</v>
      </c>
      <c r="X8" s="79" t="s">
        <v>84</v>
      </c>
      <c r="Y8" s="79"/>
      <c r="Z8" s="79">
        <f t="shared" si="9"/>
        <v>0</v>
      </c>
      <c r="AA8" s="79">
        <f t="shared" si="10"/>
        <v>0</v>
      </c>
      <c r="AB8" s="79">
        <v>0</v>
      </c>
      <c r="AC8" s="79">
        <v>0</v>
      </c>
      <c r="AD8" s="79">
        <f t="shared" si="11"/>
        <v>0</v>
      </c>
      <c r="AE8" s="79">
        <v>0</v>
      </c>
      <c r="AF8" s="79">
        <v>0</v>
      </c>
      <c r="AG8" s="79">
        <f t="shared" si="12"/>
        <v>0</v>
      </c>
      <c r="AH8" s="79">
        <v>0</v>
      </c>
      <c r="AI8" s="79">
        <v>0</v>
      </c>
    </row>
    <row r="9" spans="1:35" ht="19.5" customHeight="1">
      <c r="A9" s="95" t="s">
        <v>84</v>
      </c>
      <c r="B9" s="95" t="s">
        <v>84</v>
      </c>
      <c r="C9" s="95" t="s">
        <v>85</v>
      </c>
      <c r="D9" s="95" t="s">
        <v>86</v>
      </c>
      <c r="E9" s="79">
        <f t="shared" si="0"/>
        <v>4426707.72</v>
      </c>
      <c r="F9" s="79">
        <f t="shared" si="1"/>
        <v>4426707.72</v>
      </c>
      <c r="G9" s="79">
        <f t="shared" si="2"/>
        <v>4426707.72</v>
      </c>
      <c r="H9" s="79">
        <v>4426707.72</v>
      </c>
      <c r="I9" s="79">
        <v>0</v>
      </c>
      <c r="J9" s="79">
        <f t="shared" si="3"/>
        <v>0</v>
      </c>
      <c r="K9" s="79">
        <v>0</v>
      </c>
      <c r="L9" s="79">
        <v>0</v>
      </c>
      <c r="M9" s="79">
        <f t="shared" si="4"/>
        <v>0</v>
      </c>
      <c r="N9" s="79">
        <v>0</v>
      </c>
      <c r="O9" s="79">
        <v>0</v>
      </c>
      <c r="P9" s="79">
        <f t="shared" si="5"/>
        <v>0</v>
      </c>
      <c r="Q9" s="79">
        <f t="shared" si="6"/>
        <v>0</v>
      </c>
      <c r="R9" s="79">
        <v>0</v>
      </c>
      <c r="S9" s="79">
        <v>0</v>
      </c>
      <c r="T9" s="79">
        <f t="shared" si="7"/>
        <v>0</v>
      </c>
      <c r="U9" s="79">
        <v>0</v>
      </c>
      <c r="V9" s="79">
        <v>0</v>
      </c>
      <c r="W9" s="79">
        <f t="shared" si="8"/>
        <v>0</v>
      </c>
      <c r="X9" s="79" t="s">
        <v>84</v>
      </c>
      <c r="Y9" s="79"/>
      <c r="Z9" s="79">
        <f t="shared" si="9"/>
        <v>0</v>
      </c>
      <c r="AA9" s="79">
        <f t="shared" si="10"/>
        <v>0</v>
      </c>
      <c r="AB9" s="79">
        <v>0</v>
      </c>
      <c r="AC9" s="79">
        <v>0</v>
      </c>
      <c r="AD9" s="79">
        <f t="shared" si="11"/>
        <v>0</v>
      </c>
      <c r="AE9" s="79">
        <v>0</v>
      </c>
      <c r="AF9" s="79">
        <v>0</v>
      </c>
      <c r="AG9" s="79">
        <f t="shared" si="12"/>
        <v>0</v>
      </c>
      <c r="AH9" s="79">
        <v>0</v>
      </c>
      <c r="AI9" s="79">
        <v>0</v>
      </c>
    </row>
    <row r="10" spans="1:35" ht="19.5" customHeight="1">
      <c r="A10" s="95" t="s">
        <v>164</v>
      </c>
      <c r="B10" s="95" t="s">
        <v>84</v>
      </c>
      <c r="C10" s="95" t="s">
        <v>84</v>
      </c>
      <c r="D10" s="95" t="s">
        <v>165</v>
      </c>
      <c r="E10" s="79">
        <f t="shared" si="0"/>
        <v>4426707.72</v>
      </c>
      <c r="F10" s="79">
        <f t="shared" si="1"/>
        <v>4426707.72</v>
      </c>
      <c r="G10" s="79">
        <f t="shared" si="2"/>
        <v>4426707.72</v>
      </c>
      <c r="H10" s="79">
        <v>4426707.72</v>
      </c>
      <c r="I10" s="79">
        <v>0</v>
      </c>
      <c r="J10" s="79">
        <f t="shared" si="3"/>
        <v>0</v>
      </c>
      <c r="K10" s="79">
        <v>0</v>
      </c>
      <c r="L10" s="79">
        <v>0</v>
      </c>
      <c r="M10" s="79">
        <f t="shared" si="4"/>
        <v>0</v>
      </c>
      <c r="N10" s="79">
        <v>0</v>
      </c>
      <c r="O10" s="79">
        <v>0</v>
      </c>
      <c r="P10" s="79">
        <f t="shared" si="5"/>
        <v>0</v>
      </c>
      <c r="Q10" s="79">
        <f t="shared" si="6"/>
        <v>0</v>
      </c>
      <c r="R10" s="79">
        <v>0</v>
      </c>
      <c r="S10" s="79">
        <v>0</v>
      </c>
      <c r="T10" s="79">
        <f t="shared" si="7"/>
        <v>0</v>
      </c>
      <c r="U10" s="79">
        <v>0</v>
      </c>
      <c r="V10" s="79">
        <v>0</v>
      </c>
      <c r="W10" s="79">
        <f t="shared" si="8"/>
        <v>0</v>
      </c>
      <c r="X10" s="79" t="s">
        <v>84</v>
      </c>
      <c r="Y10" s="79"/>
      <c r="Z10" s="79">
        <f t="shared" si="9"/>
        <v>0</v>
      </c>
      <c r="AA10" s="79">
        <f t="shared" si="10"/>
        <v>0</v>
      </c>
      <c r="AB10" s="79">
        <v>0</v>
      </c>
      <c r="AC10" s="79">
        <v>0</v>
      </c>
      <c r="AD10" s="79">
        <f t="shared" si="11"/>
        <v>0</v>
      </c>
      <c r="AE10" s="79">
        <v>0</v>
      </c>
      <c r="AF10" s="79">
        <v>0</v>
      </c>
      <c r="AG10" s="79">
        <f t="shared" si="12"/>
        <v>0</v>
      </c>
      <c r="AH10" s="79">
        <v>0</v>
      </c>
      <c r="AI10" s="79">
        <v>0</v>
      </c>
    </row>
    <row r="11" spans="1:35" ht="19.5" customHeight="1">
      <c r="A11" s="95" t="s">
        <v>166</v>
      </c>
      <c r="B11" s="95" t="s">
        <v>89</v>
      </c>
      <c r="C11" s="95" t="s">
        <v>90</v>
      </c>
      <c r="D11" s="95" t="s">
        <v>167</v>
      </c>
      <c r="E11" s="79">
        <f t="shared" si="0"/>
        <v>2097307.72</v>
      </c>
      <c r="F11" s="79">
        <f t="shared" si="1"/>
        <v>2097307.72</v>
      </c>
      <c r="G11" s="79">
        <f t="shared" si="2"/>
        <v>2097307.72</v>
      </c>
      <c r="H11" s="79">
        <v>2097307.72</v>
      </c>
      <c r="I11" s="79">
        <v>0</v>
      </c>
      <c r="J11" s="79">
        <f t="shared" si="3"/>
        <v>0</v>
      </c>
      <c r="K11" s="79">
        <v>0</v>
      </c>
      <c r="L11" s="79">
        <v>0</v>
      </c>
      <c r="M11" s="79">
        <f t="shared" si="4"/>
        <v>0</v>
      </c>
      <c r="N11" s="79">
        <v>0</v>
      </c>
      <c r="O11" s="79">
        <v>0</v>
      </c>
      <c r="P11" s="79">
        <f t="shared" si="5"/>
        <v>0</v>
      </c>
      <c r="Q11" s="79">
        <f t="shared" si="6"/>
        <v>0</v>
      </c>
      <c r="R11" s="79">
        <v>0</v>
      </c>
      <c r="S11" s="79">
        <v>0</v>
      </c>
      <c r="T11" s="79">
        <f t="shared" si="7"/>
        <v>0</v>
      </c>
      <c r="U11" s="79">
        <v>0</v>
      </c>
      <c r="V11" s="79">
        <v>0</v>
      </c>
      <c r="W11" s="79">
        <f t="shared" si="8"/>
        <v>0</v>
      </c>
      <c r="X11" s="79" t="s">
        <v>84</v>
      </c>
      <c r="Y11" s="79"/>
      <c r="Z11" s="79">
        <f t="shared" si="9"/>
        <v>0</v>
      </c>
      <c r="AA11" s="79">
        <f t="shared" si="10"/>
        <v>0</v>
      </c>
      <c r="AB11" s="79">
        <v>0</v>
      </c>
      <c r="AC11" s="79">
        <v>0</v>
      </c>
      <c r="AD11" s="79">
        <f t="shared" si="11"/>
        <v>0</v>
      </c>
      <c r="AE11" s="79">
        <v>0</v>
      </c>
      <c r="AF11" s="79">
        <v>0</v>
      </c>
      <c r="AG11" s="79">
        <f t="shared" si="12"/>
        <v>0</v>
      </c>
      <c r="AH11" s="79">
        <v>0</v>
      </c>
      <c r="AI11" s="79">
        <v>0</v>
      </c>
    </row>
    <row r="12" spans="1:35" ht="19.5" customHeight="1">
      <c r="A12" s="95" t="s">
        <v>166</v>
      </c>
      <c r="B12" s="95" t="s">
        <v>100</v>
      </c>
      <c r="C12" s="95" t="s">
        <v>90</v>
      </c>
      <c r="D12" s="95" t="s">
        <v>168</v>
      </c>
      <c r="E12" s="79">
        <f t="shared" si="0"/>
        <v>2329400</v>
      </c>
      <c r="F12" s="79">
        <f t="shared" si="1"/>
        <v>2329400</v>
      </c>
      <c r="G12" s="79">
        <f t="shared" si="2"/>
        <v>2329400</v>
      </c>
      <c r="H12" s="79">
        <v>2329400</v>
      </c>
      <c r="I12" s="79">
        <v>0</v>
      </c>
      <c r="J12" s="79">
        <f t="shared" si="3"/>
        <v>0</v>
      </c>
      <c r="K12" s="79">
        <v>0</v>
      </c>
      <c r="L12" s="79">
        <v>0</v>
      </c>
      <c r="M12" s="79">
        <f t="shared" si="4"/>
        <v>0</v>
      </c>
      <c r="N12" s="79">
        <v>0</v>
      </c>
      <c r="O12" s="79">
        <v>0</v>
      </c>
      <c r="P12" s="79">
        <f t="shared" si="5"/>
        <v>0</v>
      </c>
      <c r="Q12" s="79">
        <f t="shared" si="6"/>
        <v>0</v>
      </c>
      <c r="R12" s="79">
        <v>0</v>
      </c>
      <c r="S12" s="79">
        <v>0</v>
      </c>
      <c r="T12" s="79">
        <f t="shared" si="7"/>
        <v>0</v>
      </c>
      <c r="U12" s="79">
        <v>0</v>
      </c>
      <c r="V12" s="79">
        <v>0</v>
      </c>
      <c r="W12" s="79">
        <f t="shared" si="8"/>
        <v>0</v>
      </c>
      <c r="X12" s="79" t="s">
        <v>84</v>
      </c>
      <c r="Y12" s="79"/>
      <c r="Z12" s="79">
        <f t="shared" si="9"/>
        <v>0</v>
      </c>
      <c r="AA12" s="79">
        <f t="shared" si="10"/>
        <v>0</v>
      </c>
      <c r="AB12" s="79">
        <v>0</v>
      </c>
      <c r="AC12" s="79">
        <v>0</v>
      </c>
      <c r="AD12" s="79">
        <f t="shared" si="11"/>
        <v>0</v>
      </c>
      <c r="AE12" s="79">
        <v>0</v>
      </c>
      <c r="AF12" s="79">
        <v>0</v>
      </c>
      <c r="AG12" s="79">
        <f t="shared" si="12"/>
        <v>0</v>
      </c>
      <c r="AH12" s="79">
        <v>0</v>
      </c>
      <c r="AI12" s="7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A1">
      <selection activeCell="A2" sqref="A2:DH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96"/>
      <c r="AH1" s="96"/>
      <c r="DH1" s="101" t="s">
        <v>169</v>
      </c>
    </row>
    <row r="2" spans="1:112" ht="19.5" customHeight="1">
      <c r="A2" s="28" t="s">
        <v>170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</row>
    <row r="3" spans="1:112" ht="19.5" customHeight="1">
      <c r="A3" s="29" t="s">
        <v>5</v>
      </c>
      <c r="B3" s="30"/>
      <c r="C3" s="30"/>
      <c r="D3" s="3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32" t="s">
        <v>6</v>
      </c>
    </row>
    <row r="4" spans="1:112" ht="19.5" customHeight="1">
      <c r="A4" s="90" t="s">
        <v>59</v>
      </c>
      <c r="B4" s="90"/>
      <c r="C4" s="90"/>
      <c r="D4" s="90"/>
      <c r="E4" s="91" t="s">
        <v>60</v>
      </c>
      <c r="F4" s="92" t="s">
        <v>171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 t="s">
        <v>172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8" t="s">
        <v>173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 t="s">
        <v>174</v>
      </c>
      <c r="BJ4" s="98"/>
      <c r="BK4" s="98"/>
      <c r="BL4" s="98"/>
      <c r="BM4" s="98"/>
      <c r="BN4" s="98" t="s">
        <v>175</v>
      </c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 t="s">
        <v>176</v>
      </c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 t="s">
        <v>177</v>
      </c>
      <c r="CS4" s="98"/>
      <c r="CT4" s="98"/>
      <c r="CU4" s="98" t="s">
        <v>178</v>
      </c>
      <c r="CV4" s="98"/>
      <c r="CW4" s="98"/>
      <c r="CX4" s="98"/>
      <c r="CY4" s="98"/>
      <c r="CZ4" s="98"/>
      <c r="DA4" s="98" t="s">
        <v>179</v>
      </c>
      <c r="DB4" s="98"/>
      <c r="DC4" s="98"/>
      <c r="DD4" s="98" t="s">
        <v>180</v>
      </c>
      <c r="DE4" s="98"/>
      <c r="DF4" s="98"/>
      <c r="DG4" s="98"/>
      <c r="DH4" s="98"/>
    </row>
    <row r="5" spans="1:112" ht="19.5" customHeight="1">
      <c r="A5" s="90" t="s">
        <v>68</v>
      </c>
      <c r="B5" s="90"/>
      <c r="C5" s="90"/>
      <c r="D5" s="91" t="s">
        <v>181</v>
      </c>
      <c r="E5" s="91"/>
      <c r="F5" s="91" t="s">
        <v>76</v>
      </c>
      <c r="G5" s="91" t="s">
        <v>182</v>
      </c>
      <c r="H5" s="91" t="s">
        <v>183</v>
      </c>
      <c r="I5" s="91" t="s">
        <v>184</v>
      </c>
      <c r="J5" s="91" t="s">
        <v>185</v>
      </c>
      <c r="K5" s="91" t="s">
        <v>186</v>
      </c>
      <c r="L5" s="91" t="s">
        <v>187</v>
      </c>
      <c r="M5" s="91" t="s">
        <v>188</v>
      </c>
      <c r="N5" s="91" t="s">
        <v>189</v>
      </c>
      <c r="O5" s="91" t="s">
        <v>190</v>
      </c>
      <c r="P5" s="91" t="s">
        <v>191</v>
      </c>
      <c r="Q5" s="91" t="s">
        <v>192</v>
      </c>
      <c r="R5" s="91" t="s">
        <v>193</v>
      </c>
      <c r="S5" s="91" t="s">
        <v>194</v>
      </c>
      <c r="T5" s="91" t="s">
        <v>76</v>
      </c>
      <c r="U5" s="91" t="s">
        <v>195</v>
      </c>
      <c r="V5" s="91" t="s">
        <v>196</v>
      </c>
      <c r="W5" s="91" t="s">
        <v>197</v>
      </c>
      <c r="X5" s="91" t="s">
        <v>198</v>
      </c>
      <c r="Y5" s="91" t="s">
        <v>199</v>
      </c>
      <c r="Z5" s="91" t="s">
        <v>200</v>
      </c>
      <c r="AA5" s="91" t="s">
        <v>201</v>
      </c>
      <c r="AB5" s="91" t="s">
        <v>202</v>
      </c>
      <c r="AC5" s="91" t="s">
        <v>203</v>
      </c>
      <c r="AD5" s="91" t="s">
        <v>204</v>
      </c>
      <c r="AE5" s="91" t="s">
        <v>205</v>
      </c>
      <c r="AF5" s="91" t="s">
        <v>206</v>
      </c>
      <c r="AG5" s="91" t="s">
        <v>207</v>
      </c>
      <c r="AH5" s="91" t="s">
        <v>208</v>
      </c>
      <c r="AI5" s="91" t="s">
        <v>209</v>
      </c>
      <c r="AJ5" s="91" t="s">
        <v>210</v>
      </c>
      <c r="AK5" s="91" t="s">
        <v>211</v>
      </c>
      <c r="AL5" s="91" t="s">
        <v>212</v>
      </c>
      <c r="AM5" s="91" t="s">
        <v>213</v>
      </c>
      <c r="AN5" s="91" t="s">
        <v>214</v>
      </c>
      <c r="AO5" s="91" t="s">
        <v>215</v>
      </c>
      <c r="AP5" s="91" t="s">
        <v>216</v>
      </c>
      <c r="AQ5" s="91" t="s">
        <v>217</v>
      </c>
      <c r="AR5" s="91" t="s">
        <v>218</v>
      </c>
      <c r="AS5" s="91" t="s">
        <v>219</v>
      </c>
      <c r="AT5" s="91" t="s">
        <v>220</v>
      </c>
      <c r="AU5" s="91" t="s">
        <v>221</v>
      </c>
      <c r="AV5" s="91" t="s">
        <v>76</v>
      </c>
      <c r="AW5" s="91" t="s">
        <v>222</v>
      </c>
      <c r="AX5" s="91" t="s">
        <v>223</v>
      </c>
      <c r="AY5" s="91" t="s">
        <v>224</v>
      </c>
      <c r="AZ5" s="91" t="s">
        <v>225</v>
      </c>
      <c r="BA5" s="91" t="s">
        <v>226</v>
      </c>
      <c r="BB5" s="91" t="s">
        <v>227</v>
      </c>
      <c r="BC5" s="91" t="s">
        <v>193</v>
      </c>
      <c r="BD5" s="91" t="s">
        <v>228</v>
      </c>
      <c r="BE5" s="91" t="s">
        <v>229</v>
      </c>
      <c r="BF5" s="91" t="s">
        <v>230</v>
      </c>
      <c r="BG5" s="99" t="s">
        <v>231</v>
      </c>
      <c r="BH5" s="91" t="s">
        <v>232</v>
      </c>
      <c r="BI5" s="91" t="s">
        <v>76</v>
      </c>
      <c r="BJ5" s="91" t="s">
        <v>233</v>
      </c>
      <c r="BK5" s="91" t="s">
        <v>234</v>
      </c>
      <c r="BL5" s="91" t="s">
        <v>235</v>
      </c>
      <c r="BM5" s="91" t="s">
        <v>236</v>
      </c>
      <c r="BN5" s="91" t="s">
        <v>76</v>
      </c>
      <c r="BO5" s="91" t="s">
        <v>237</v>
      </c>
      <c r="BP5" s="91" t="s">
        <v>238</v>
      </c>
      <c r="BQ5" s="91" t="s">
        <v>239</v>
      </c>
      <c r="BR5" s="91" t="s">
        <v>240</v>
      </c>
      <c r="BS5" s="91" t="s">
        <v>241</v>
      </c>
      <c r="BT5" s="91" t="s">
        <v>242</v>
      </c>
      <c r="BU5" s="91" t="s">
        <v>243</v>
      </c>
      <c r="BV5" s="91" t="s">
        <v>244</v>
      </c>
      <c r="BW5" s="91" t="s">
        <v>245</v>
      </c>
      <c r="BX5" s="91" t="s">
        <v>246</v>
      </c>
      <c r="BY5" s="91" t="s">
        <v>247</v>
      </c>
      <c r="BZ5" s="91" t="s">
        <v>248</v>
      </c>
      <c r="CA5" s="91" t="s">
        <v>76</v>
      </c>
      <c r="CB5" s="91" t="s">
        <v>237</v>
      </c>
      <c r="CC5" s="91" t="s">
        <v>238</v>
      </c>
      <c r="CD5" s="91" t="s">
        <v>239</v>
      </c>
      <c r="CE5" s="91" t="s">
        <v>240</v>
      </c>
      <c r="CF5" s="91" t="s">
        <v>241</v>
      </c>
      <c r="CG5" s="91" t="s">
        <v>242</v>
      </c>
      <c r="CH5" s="91" t="s">
        <v>243</v>
      </c>
      <c r="CI5" s="91" t="s">
        <v>249</v>
      </c>
      <c r="CJ5" s="91" t="s">
        <v>250</v>
      </c>
      <c r="CK5" s="91" t="s">
        <v>251</v>
      </c>
      <c r="CL5" s="91" t="s">
        <v>252</v>
      </c>
      <c r="CM5" s="91" t="s">
        <v>244</v>
      </c>
      <c r="CN5" s="91" t="s">
        <v>245</v>
      </c>
      <c r="CO5" s="91" t="s">
        <v>253</v>
      </c>
      <c r="CP5" s="91" t="s">
        <v>247</v>
      </c>
      <c r="CQ5" s="91" t="s">
        <v>176</v>
      </c>
      <c r="CR5" s="91" t="s">
        <v>76</v>
      </c>
      <c r="CS5" s="91" t="s">
        <v>254</v>
      </c>
      <c r="CT5" s="91" t="s">
        <v>255</v>
      </c>
      <c r="CU5" s="91" t="s">
        <v>76</v>
      </c>
      <c r="CV5" s="91" t="s">
        <v>254</v>
      </c>
      <c r="CW5" s="91" t="s">
        <v>256</v>
      </c>
      <c r="CX5" s="91" t="s">
        <v>257</v>
      </c>
      <c r="CY5" s="91" t="s">
        <v>258</v>
      </c>
      <c r="CZ5" s="91" t="s">
        <v>255</v>
      </c>
      <c r="DA5" s="91" t="s">
        <v>76</v>
      </c>
      <c r="DB5" s="91" t="s">
        <v>179</v>
      </c>
      <c r="DC5" s="91" t="s">
        <v>259</v>
      </c>
      <c r="DD5" s="91" t="s">
        <v>76</v>
      </c>
      <c r="DE5" s="91" t="s">
        <v>260</v>
      </c>
      <c r="DF5" s="91" t="s">
        <v>261</v>
      </c>
      <c r="DG5" s="91" t="s">
        <v>262</v>
      </c>
      <c r="DH5" s="91" t="s">
        <v>180</v>
      </c>
    </row>
    <row r="6" spans="1:112" ht="30.75" customHeight="1">
      <c r="A6" s="93" t="s">
        <v>81</v>
      </c>
      <c r="B6" s="94" t="s">
        <v>82</v>
      </c>
      <c r="C6" s="93" t="s">
        <v>83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 t="s">
        <v>263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100" t="s">
        <v>264</v>
      </c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</row>
    <row r="7" spans="1:112" ht="19.5" customHeight="1">
      <c r="A7" s="95" t="s">
        <v>84</v>
      </c>
      <c r="B7" s="95" t="s">
        <v>84</v>
      </c>
      <c r="C7" s="95" t="s">
        <v>84</v>
      </c>
      <c r="D7" s="95" t="s">
        <v>60</v>
      </c>
      <c r="E7" s="79">
        <f aca="true" t="shared" si="0" ref="E7:E22">SUM(F7,T7,AV7,BI7,BN7,CA7,CR7,CU7,DA7,DD7)</f>
        <v>4426707.720000001</v>
      </c>
      <c r="F7" s="79">
        <v>2097307.72</v>
      </c>
      <c r="G7" s="79">
        <v>634152</v>
      </c>
      <c r="H7" s="79">
        <v>22800</v>
      </c>
      <c r="I7" s="79">
        <v>0</v>
      </c>
      <c r="J7" s="79">
        <v>0</v>
      </c>
      <c r="K7" s="79">
        <v>527674.08</v>
      </c>
      <c r="L7" s="79">
        <v>189546.24</v>
      </c>
      <c r="M7" s="79">
        <v>0</v>
      </c>
      <c r="N7" s="79">
        <v>102668.16</v>
      </c>
      <c r="O7" s="79">
        <v>0</v>
      </c>
      <c r="P7" s="79">
        <v>13032.12</v>
      </c>
      <c r="Q7" s="79">
        <v>207435.12</v>
      </c>
      <c r="R7" s="79">
        <v>0</v>
      </c>
      <c r="S7" s="79">
        <v>400000</v>
      </c>
      <c r="T7" s="79">
        <v>2329400</v>
      </c>
      <c r="U7" s="79">
        <v>100500</v>
      </c>
      <c r="V7" s="79">
        <v>10000</v>
      </c>
      <c r="W7" s="79">
        <v>10000</v>
      </c>
      <c r="X7" s="79">
        <v>10000</v>
      </c>
      <c r="Y7" s="79">
        <v>10000</v>
      </c>
      <c r="Z7" s="79">
        <v>10000</v>
      </c>
      <c r="AA7" s="79">
        <v>10000</v>
      </c>
      <c r="AB7" s="79">
        <v>0</v>
      </c>
      <c r="AC7" s="79">
        <v>0</v>
      </c>
      <c r="AD7" s="79">
        <v>10000</v>
      </c>
      <c r="AE7" s="79">
        <v>0</v>
      </c>
      <c r="AF7" s="79">
        <v>10000</v>
      </c>
      <c r="AG7" s="79">
        <v>10000</v>
      </c>
      <c r="AH7" s="79">
        <v>10000</v>
      </c>
      <c r="AI7" s="79">
        <v>20000</v>
      </c>
      <c r="AJ7" s="79">
        <v>19500</v>
      </c>
      <c r="AK7" s="79">
        <v>0</v>
      </c>
      <c r="AL7" s="79">
        <v>0</v>
      </c>
      <c r="AM7" s="79">
        <v>0</v>
      </c>
      <c r="AN7" s="79">
        <v>475000</v>
      </c>
      <c r="AO7" s="79">
        <v>0</v>
      </c>
      <c r="AP7" s="79">
        <v>0</v>
      </c>
      <c r="AQ7" s="79">
        <v>0</v>
      </c>
      <c r="AR7" s="79">
        <v>0</v>
      </c>
      <c r="AS7" s="79">
        <v>20000</v>
      </c>
      <c r="AT7" s="79">
        <v>0</v>
      </c>
      <c r="AU7" s="79">
        <v>1594400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  <c r="BN7" s="79">
        <v>0</v>
      </c>
      <c r="BO7" s="79">
        <v>0</v>
      </c>
      <c r="BP7" s="79">
        <v>0</v>
      </c>
      <c r="BQ7" s="79">
        <v>0</v>
      </c>
      <c r="BR7" s="79">
        <v>0</v>
      </c>
      <c r="BS7" s="79">
        <v>0</v>
      </c>
      <c r="BT7" s="79">
        <v>0</v>
      </c>
      <c r="BU7" s="79">
        <v>0</v>
      </c>
      <c r="BV7" s="79">
        <v>0</v>
      </c>
      <c r="BW7" s="79">
        <v>0</v>
      </c>
      <c r="BX7" s="79">
        <v>0</v>
      </c>
      <c r="BY7" s="79">
        <v>0</v>
      </c>
      <c r="BZ7" s="79">
        <v>0</v>
      </c>
      <c r="CA7" s="79">
        <v>0</v>
      </c>
      <c r="CB7" s="79">
        <v>0</v>
      </c>
      <c r="CC7" s="79">
        <v>0</v>
      </c>
      <c r="CD7" s="79">
        <v>0</v>
      </c>
      <c r="CE7" s="79">
        <v>0</v>
      </c>
      <c r="CF7" s="79">
        <v>0</v>
      </c>
      <c r="CG7" s="79">
        <v>0</v>
      </c>
      <c r="CH7" s="79">
        <v>0</v>
      </c>
      <c r="CI7" s="79">
        <v>0</v>
      </c>
      <c r="CJ7" s="79">
        <v>0</v>
      </c>
      <c r="CK7" s="79">
        <v>0</v>
      </c>
      <c r="CL7" s="79">
        <v>0</v>
      </c>
      <c r="CM7" s="79">
        <v>0</v>
      </c>
      <c r="CN7" s="79">
        <v>0</v>
      </c>
      <c r="CO7" s="79">
        <v>0</v>
      </c>
      <c r="CP7" s="79">
        <v>0</v>
      </c>
      <c r="CQ7" s="79">
        <v>0</v>
      </c>
      <c r="CR7" s="79">
        <v>0</v>
      </c>
      <c r="CS7" s="79">
        <v>0</v>
      </c>
      <c r="CT7" s="79">
        <v>0</v>
      </c>
      <c r="CU7" s="79">
        <v>0</v>
      </c>
      <c r="CV7" s="79">
        <v>0</v>
      </c>
      <c r="CW7" s="79">
        <v>0</v>
      </c>
      <c r="CX7" s="79">
        <v>0</v>
      </c>
      <c r="CY7" s="79">
        <v>0</v>
      </c>
      <c r="CZ7" s="79">
        <v>0</v>
      </c>
      <c r="DA7" s="79">
        <v>0</v>
      </c>
      <c r="DB7" s="79">
        <v>0</v>
      </c>
      <c r="DC7" s="79">
        <v>0</v>
      </c>
      <c r="DD7" s="79">
        <v>0</v>
      </c>
      <c r="DE7" s="79">
        <v>0</v>
      </c>
      <c r="DF7" s="79">
        <v>0</v>
      </c>
      <c r="DG7" s="79">
        <v>0</v>
      </c>
      <c r="DH7" s="79">
        <v>0</v>
      </c>
    </row>
    <row r="8" spans="1:112" ht="19.5" customHeight="1">
      <c r="A8" s="95" t="s">
        <v>84</v>
      </c>
      <c r="B8" s="95" t="s">
        <v>84</v>
      </c>
      <c r="C8" s="95" t="s">
        <v>84</v>
      </c>
      <c r="D8" s="95" t="s">
        <v>265</v>
      </c>
      <c r="E8" s="79">
        <f t="shared" si="0"/>
        <v>3914026.08</v>
      </c>
      <c r="F8" s="79">
        <v>1584626.08</v>
      </c>
      <c r="G8" s="79">
        <v>634152</v>
      </c>
      <c r="H8" s="79">
        <v>22800</v>
      </c>
      <c r="I8" s="79">
        <v>0</v>
      </c>
      <c r="J8" s="79">
        <v>0</v>
      </c>
      <c r="K8" s="79">
        <v>527674.08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400000</v>
      </c>
      <c r="T8" s="79">
        <v>2329400</v>
      </c>
      <c r="U8" s="79">
        <v>100500</v>
      </c>
      <c r="V8" s="79">
        <v>10000</v>
      </c>
      <c r="W8" s="79">
        <v>10000</v>
      </c>
      <c r="X8" s="79">
        <v>10000</v>
      </c>
      <c r="Y8" s="79">
        <v>10000</v>
      </c>
      <c r="Z8" s="79">
        <v>10000</v>
      </c>
      <c r="AA8" s="79">
        <v>10000</v>
      </c>
      <c r="AB8" s="79">
        <v>0</v>
      </c>
      <c r="AC8" s="79">
        <v>0</v>
      </c>
      <c r="AD8" s="79">
        <v>10000</v>
      </c>
      <c r="AE8" s="79">
        <v>0</v>
      </c>
      <c r="AF8" s="79">
        <v>10000</v>
      </c>
      <c r="AG8" s="79">
        <v>10000</v>
      </c>
      <c r="AH8" s="79">
        <v>10000</v>
      </c>
      <c r="AI8" s="79">
        <v>20000</v>
      </c>
      <c r="AJ8" s="79">
        <v>19500</v>
      </c>
      <c r="AK8" s="79">
        <v>0</v>
      </c>
      <c r="AL8" s="79">
        <v>0</v>
      </c>
      <c r="AM8" s="79">
        <v>0</v>
      </c>
      <c r="AN8" s="79">
        <v>475000</v>
      </c>
      <c r="AO8" s="79">
        <v>0</v>
      </c>
      <c r="AP8" s="79">
        <v>0</v>
      </c>
      <c r="AQ8" s="79">
        <v>0</v>
      </c>
      <c r="AR8" s="79">
        <v>0</v>
      </c>
      <c r="AS8" s="79">
        <v>20000</v>
      </c>
      <c r="AT8" s="79">
        <v>0</v>
      </c>
      <c r="AU8" s="79">
        <v>1594400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79">
        <v>0</v>
      </c>
      <c r="BP8" s="79">
        <v>0</v>
      </c>
      <c r="BQ8" s="79">
        <v>0</v>
      </c>
      <c r="BR8" s="79">
        <v>0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0</v>
      </c>
      <c r="BZ8" s="79">
        <v>0</v>
      </c>
      <c r="CA8" s="79">
        <v>0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0</v>
      </c>
      <c r="CJ8" s="79">
        <v>0</v>
      </c>
      <c r="CK8" s="79">
        <v>0</v>
      </c>
      <c r="CL8" s="79">
        <v>0</v>
      </c>
      <c r="CM8" s="79">
        <v>0</v>
      </c>
      <c r="CN8" s="79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79">
        <v>0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</row>
    <row r="9" spans="1:112" ht="19.5" customHeight="1">
      <c r="A9" s="95" t="s">
        <v>84</v>
      </c>
      <c r="B9" s="95" t="s">
        <v>84</v>
      </c>
      <c r="C9" s="95" t="s">
        <v>84</v>
      </c>
      <c r="D9" s="95" t="s">
        <v>266</v>
      </c>
      <c r="E9" s="79">
        <f t="shared" si="0"/>
        <v>3914026.08</v>
      </c>
      <c r="F9" s="79">
        <v>1584626.08</v>
      </c>
      <c r="G9" s="79">
        <v>634152</v>
      </c>
      <c r="H9" s="79">
        <v>22800</v>
      </c>
      <c r="I9" s="79">
        <v>0</v>
      </c>
      <c r="J9" s="79">
        <v>0</v>
      </c>
      <c r="K9" s="79">
        <v>527674.08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400000</v>
      </c>
      <c r="T9" s="79">
        <v>2329400</v>
      </c>
      <c r="U9" s="79">
        <v>100500</v>
      </c>
      <c r="V9" s="79">
        <v>10000</v>
      </c>
      <c r="W9" s="79">
        <v>10000</v>
      </c>
      <c r="X9" s="79">
        <v>10000</v>
      </c>
      <c r="Y9" s="79">
        <v>10000</v>
      </c>
      <c r="Z9" s="79">
        <v>10000</v>
      </c>
      <c r="AA9" s="79">
        <v>10000</v>
      </c>
      <c r="AB9" s="79">
        <v>0</v>
      </c>
      <c r="AC9" s="79">
        <v>0</v>
      </c>
      <c r="AD9" s="79">
        <v>10000</v>
      </c>
      <c r="AE9" s="79">
        <v>0</v>
      </c>
      <c r="AF9" s="79">
        <v>10000</v>
      </c>
      <c r="AG9" s="79">
        <v>10000</v>
      </c>
      <c r="AH9" s="79">
        <v>10000</v>
      </c>
      <c r="AI9" s="79">
        <v>20000</v>
      </c>
      <c r="AJ9" s="79">
        <v>19500</v>
      </c>
      <c r="AK9" s="79">
        <v>0</v>
      </c>
      <c r="AL9" s="79">
        <v>0</v>
      </c>
      <c r="AM9" s="79">
        <v>0</v>
      </c>
      <c r="AN9" s="79">
        <v>475000</v>
      </c>
      <c r="AO9" s="79">
        <v>0</v>
      </c>
      <c r="AP9" s="79">
        <v>0</v>
      </c>
      <c r="AQ9" s="79">
        <v>0</v>
      </c>
      <c r="AR9" s="79">
        <v>0</v>
      </c>
      <c r="AS9" s="79">
        <v>20000</v>
      </c>
      <c r="AT9" s="79">
        <v>0</v>
      </c>
      <c r="AU9" s="79">
        <v>1594400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79">
        <v>0</v>
      </c>
      <c r="BY9" s="79">
        <v>0</v>
      </c>
      <c r="BZ9" s="79">
        <v>0</v>
      </c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79">
        <v>0</v>
      </c>
      <c r="CT9" s="79">
        <v>0</v>
      </c>
      <c r="CU9" s="79">
        <v>0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  <c r="DH9" s="79">
        <v>0</v>
      </c>
    </row>
    <row r="10" spans="1:112" ht="19.5" customHeight="1">
      <c r="A10" s="95" t="s">
        <v>87</v>
      </c>
      <c r="B10" s="95" t="s">
        <v>88</v>
      </c>
      <c r="C10" s="95" t="s">
        <v>89</v>
      </c>
      <c r="D10" s="95" t="s">
        <v>91</v>
      </c>
      <c r="E10" s="79">
        <f t="shared" si="0"/>
        <v>2729400</v>
      </c>
      <c r="F10" s="79">
        <v>400000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400000</v>
      </c>
      <c r="T10" s="79">
        <v>2329400</v>
      </c>
      <c r="U10" s="79">
        <v>100500</v>
      </c>
      <c r="V10" s="79">
        <v>10000</v>
      </c>
      <c r="W10" s="79">
        <v>10000</v>
      </c>
      <c r="X10" s="79">
        <v>10000</v>
      </c>
      <c r="Y10" s="79">
        <v>10000</v>
      </c>
      <c r="Z10" s="79">
        <v>10000</v>
      </c>
      <c r="AA10" s="79">
        <v>10000</v>
      </c>
      <c r="AB10" s="79">
        <v>0</v>
      </c>
      <c r="AC10" s="79">
        <v>0</v>
      </c>
      <c r="AD10" s="79">
        <v>10000</v>
      </c>
      <c r="AE10" s="79">
        <v>0</v>
      </c>
      <c r="AF10" s="79">
        <v>10000</v>
      </c>
      <c r="AG10" s="79">
        <v>10000</v>
      </c>
      <c r="AH10" s="79">
        <v>10000</v>
      </c>
      <c r="AI10" s="79">
        <v>20000</v>
      </c>
      <c r="AJ10" s="79">
        <v>19500</v>
      </c>
      <c r="AK10" s="79">
        <v>0</v>
      </c>
      <c r="AL10" s="79">
        <v>0</v>
      </c>
      <c r="AM10" s="79">
        <v>0</v>
      </c>
      <c r="AN10" s="79">
        <v>475000</v>
      </c>
      <c r="AO10" s="79">
        <v>0</v>
      </c>
      <c r="AP10" s="79">
        <v>0</v>
      </c>
      <c r="AQ10" s="79">
        <v>0</v>
      </c>
      <c r="AR10" s="79">
        <v>0</v>
      </c>
      <c r="AS10" s="79">
        <v>20000</v>
      </c>
      <c r="AT10" s="79">
        <v>0</v>
      </c>
      <c r="AU10" s="79">
        <v>1594400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79">
        <v>0</v>
      </c>
      <c r="CT10" s="79">
        <v>0</v>
      </c>
      <c r="CU10" s="79">
        <v>0</v>
      </c>
      <c r="CV10" s="79">
        <v>0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0</v>
      </c>
      <c r="DC10" s="79">
        <v>0</v>
      </c>
      <c r="DD10" s="79">
        <v>0</v>
      </c>
      <c r="DE10" s="79">
        <v>0</v>
      </c>
      <c r="DF10" s="79">
        <v>0</v>
      </c>
      <c r="DG10" s="79">
        <v>0</v>
      </c>
      <c r="DH10" s="79">
        <v>0</v>
      </c>
    </row>
    <row r="11" spans="1:112" ht="19.5" customHeight="1">
      <c r="A11" s="95" t="s">
        <v>87</v>
      </c>
      <c r="B11" s="95" t="s">
        <v>88</v>
      </c>
      <c r="C11" s="95" t="s">
        <v>92</v>
      </c>
      <c r="D11" s="95" t="s">
        <v>93</v>
      </c>
      <c r="E11" s="79">
        <f t="shared" si="0"/>
        <v>1184626.08</v>
      </c>
      <c r="F11" s="79">
        <v>1184626.08</v>
      </c>
      <c r="G11" s="79">
        <v>634152</v>
      </c>
      <c r="H11" s="79">
        <v>22800</v>
      </c>
      <c r="I11" s="79">
        <v>0</v>
      </c>
      <c r="J11" s="79">
        <v>0</v>
      </c>
      <c r="K11" s="79">
        <v>527674.08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</row>
    <row r="12" spans="1:112" ht="19.5" customHeight="1">
      <c r="A12" s="95" t="s">
        <v>84</v>
      </c>
      <c r="B12" s="95" t="s">
        <v>84</v>
      </c>
      <c r="C12" s="95" t="s">
        <v>84</v>
      </c>
      <c r="D12" s="95" t="s">
        <v>267</v>
      </c>
      <c r="E12" s="79">
        <f t="shared" si="0"/>
        <v>202578.36</v>
      </c>
      <c r="F12" s="79">
        <v>202578.36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189546.24</v>
      </c>
      <c r="M12" s="79">
        <v>0</v>
      </c>
      <c r="N12" s="79">
        <v>0</v>
      </c>
      <c r="O12" s="79">
        <v>0</v>
      </c>
      <c r="P12" s="79">
        <v>13032.12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  <c r="DH12" s="79">
        <v>0</v>
      </c>
    </row>
    <row r="13" spans="1:112" ht="19.5" customHeight="1">
      <c r="A13" s="95" t="s">
        <v>84</v>
      </c>
      <c r="B13" s="95" t="s">
        <v>84</v>
      </c>
      <c r="C13" s="95" t="s">
        <v>84</v>
      </c>
      <c r="D13" s="95" t="s">
        <v>268</v>
      </c>
      <c r="E13" s="79">
        <f t="shared" si="0"/>
        <v>189546.24</v>
      </c>
      <c r="F13" s="79">
        <v>189546.24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189546.24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0</v>
      </c>
      <c r="CA13" s="79">
        <v>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  <c r="CS13" s="79">
        <v>0</v>
      </c>
      <c r="CT13" s="79">
        <v>0</v>
      </c>
      <c r="CU13" s="79">
        <v>0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0</v>
      </c>
      <c r="DC13" s="79">
        <v>0</v>
      </c>
      <c r="DD13" s="79">
        <v>0</v>
      </c>
      <c r="DE13" s="79">
        <v>0</v>
      </c>
      <c r="DF13" s="79">
        <v>0</v>
      </c>
      <c r="DG13" s="79">
        <v>0</v>
      </c>
      <c r="DH13" s="79">
        <v>0</v>
      </c>
    </row>
    <row r="14" spans="1:112" ht="19.5" customHeight="1">
      <c r="A14" s="95" t="s">
        <v>94</v>
      </c>
      <c r="B14" s="95" t="s">
        <v>95</v>
      </c>
      <c r="C14" s="95" t="s">
        <v>95</v>
      </c>
      <c r="D14" s="95" t="s">
        <v>96</v>
      </c>
      <c r="E14" s="79">
        <f t="shared" si="0"/>
        <v>189546.24</v>
      </c>
      <c r="F14" s="79">
        <v>189546.24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189546.24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</row>
    <row r="15" spans="1:112" ht="19.5" customHeight="1">
      <c r="A15" s="95" t="s">
        <v>84</v>
      </c>
      <c r="B15" s="95" t="s">
        <v>84</v>
      </c>
      <c r="C15" s="95" t="s">
        <v>84</v>
      </c>
      <c r="D15" s="95" t="s">
        <v>269</v>
      </c>
      <c r="E15" s="79">
        <f t="shared" si="0"/>
        <v>13032.12</v>
      </c>
      <c r="F15" s="79">
        <v>13032.12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13032.12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79">
        <v>0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0</v>
      </c>
      <c r="DD15" s="79">
        <v>0</v>
      </c>
      <c r="DE15" s="79">
        <v>0</v>
      </c>
      <c r="DF15" s="79">
        <v>0</v>
      </c>
      <c r="DG15" s="79">
        <v>0</v>
      </c>
      <c r="DH15" s="79">
        <v>0</v>
      </c>
    </row>
    <row r="16" spans="1:112" ht="19.5" customHeight="1">
      <c r="A16" s="95" t="s">
        <v>94</v>
      </c>
      <c r="B16" s="95" t="s">
        <v>92</v>
      </c>
      <c r="C16" s="95" t="s">
        <v>92</v>
      </c>
      <c r="D16" s="95" t="s">
        <v>97</v>
      </c>
      <c r="E16" s="79">
        <f t="shared" si="0"/>
        <v>13032.12</v>
      </c>
      <c r="F16" s="79">
        <v>13032.12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13032.12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  <c r="BN16" s="79">
        <v>0</v>
      </c>
      <c r="BO16" s="79">
        <v>0</v>
      </c>
      <c r="BP16" s="79">
        <v>0</v>
      </c>
      <c r="BQ16" s="79">
        <v>0</v>
      </c>
      <c r="BR16" s="79">
        <v>0</v>
      </c>
      <c r="BS16" s="79">
        <v>0</v>
      </c>
      <c r="BT16" s="79">
        <v>0</v>
      </c>
      <c r="BU16" s="79">
        <v>0</v>
      </c>
      <c r="BV16" s="79">
        <v>0</v>
      </c>
      <c r="BW16" s="79">
        <v>0</v>
      </c>
      <c r="BX16" s="79">
        <v>0</v>
      </c>
      <c r="BY16" s="79">
        <v>0</v>
      </c>
      <c r="BZ16" s="79">
        <v>0</v>
      </c>
      <c r="CA16" s="79">
        <v>0</v>
      </c>
      <c r="CB16" s="79">
        <v>0</v>
      </c>
      <c r="CC16" s="79">
        <v>0</v>
      </c>
      <c r="CD16" s="79">
        <v>0</v>
      </c>
      <c r="CE16" s="79">
        <v>0</v>
      </c>
      <c r="CF16" s="79">
        <v>0</v>
      </c>
      <c r="CG16" s="79">
        <v>0</v>
      </c>
      <c r="CH16" s="79">
        <v>0</v>
      </c>
      <c r="CI16" s="79">
        <v>0</v>
      </c>
      <c r="CJ16" s="79">
        <v>0</v>
      </c>
      <c r="CK16" s="79">
        <v>0</v>
      </c>
      <c r="CL16" s="79">
        <v>0</v>
      </c>
      <c r="CM16" s="79">
        <v>0</v>
      </c>
      <c r="CN16" s="79">
        <v>0</v>
      </c>
      <c r="CO16" s="79">
        <v>0</v>
      </c>
      <c r="CP16" s="79">
        <v>0</v>
      </c>
      <c r="CQ16" s="79">
        <v>0</v>
      </c>
      <c r="CR16" s="79">
        <v>0</v>
      </c>
      <c r="CS16" s="79">
        <v>0</v>
      </c>
      <c r="CT16" s="79">
        <v>0</v>
      </c>
      <c r="CU16" s="79">
        <v>0</v>
      </c>
      <c r="CV16" s="79">
        <v>0</v>
      </c>
      <c r="CW16" s="79">
        <v>0</v>
      </c>
      <c r="CX16" s="79">
        <v>0</v>
      </c>
      <c r="CY16" s="79">
        <v>0</v>
      </c>
      <c r="CZ16" s="79">
        <v>0</v>
      </c>
      <c r="DA16" s="79">
        <v>0</v>
      </c>
      <c r="DB16" s="79">
        <v>0</v>
      </c>
      <c r="DC16" s="79">
        <v>0</v>
      </c>
      <c r="DD16" s="79">
        <v>0</v>
      </c>
      <c r="DE16" s="79">
        <v>0</v>
      </c>
      <c r="DF16" s="79">
        <v>0</v>
      </c>
      <c r="DG16" s="79">
        <v>0</v>
      </c>
      <c r="DH16" s="79">
        <v>0</v>
      </c>
    </row>
    <row r="17" spans="1:112" ht="19.5" customHeight="1">
      <c r="A17" s="95" t="s">
        <v>84</v>
      </c>
      <c r="B17" s="95" t="s">
        <v>84</v>
      </c>
      <c r="C17" s="95" t="s">
        <v>84</v>
      </c>
      <c r="D17" s="95" t="s">
        <v>270</v>
      </c>
      <c r="E17" s="79">
        <f t="shared" si="0"/>
        <v>102668.16</v>
      </c>
      <c r="F17" s="79">
        <v>102668.16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102668.16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</row>
    <row r="18" spans="1:112" ht="19.5" customHeight="1">
      <c r="A18" s="95" t="s">
        <v>84</v>
      </c>
      <c r="B18" s="95" t="s">
        <v>84</v>
      </c>
      <c r="C18" s="95" t="s">
        <v>84</v>
      </c>
      <c r="D18" s="95" t="s">
        <v>271</v>
      </c>
      <c r="E18" s="79">
        <f t="shared" si="0"/>
        <v>102668.16</v>
      </c>
      <c r="F18" s="79">
        <v>102668.16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102668.16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79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79">
        <v>0</v>
      </c>
      <c r="CU18" s="79">
        <v>0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</row>
    <row r="19" spans="1:112" ht="19.5" customHeight="1">
      <c r="A19" s="95" t="s">
        <v>98</v>
      </c>
      <c r="B19" s="95" t="s">
        <v>99</v>
      </c>
      <c r="C19" s="95" t="s">
        <v>100</v>
      </c>
      <c r="D19" s="95" t="s">
        <v>101</v>
      </c>
      <c r="E19" s="79">
        <f t="shared" si="0"/>
        <v>102668.16</v>
      </c>
      <c r="F19" s="79">
        <v>102668.16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102668.16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  <c r="BN19" s="79">
        <v>0</v>
      </c>
      <c r="BO19" s="79">
        <v>0</v>
      </c>
      <c r="BP19" s="79">
        <v>0</v>
      </c>
      <c r="BQ19" s="79">
        <v>0</v>
      </c>
      <c r="BR19" s="79">
        <v>0</v>
      </c>
      <c r="BS19" s="79">
        <v>0</v>
      </c>
      <c r="BT19" s="79">
        <v>0</v>
      </c>
      <c r="BU19" s="79">
        <v>0</v>
      </c>
      <c r="BV19" s="79">
        <v>0</v>
      </c>
      <c r="BW19" s="79">
        <v>0</v>
      </c>
      <c r="BX19" s="79">
        <v>0</v>
      </c>
      <c r="BY19" s="79">
        <v>0</v>
      </c>
      <c r="BZ19" s="79">
        <v>0</v>
      </c>
      <c r="CA19" s="79">
        <v>0</v>
      </c>
      <c r="CB19" s="79">
        <v>0</v>
      </c>
      <c r="CC19" s="79">
        <v>0</v>
      </c>
      <c r="CD19" s="79">
        <v>0</v>
      </c>
      <c r="CE19" s="79">
        <v>0</v>
      </c>
      <c r="CF19" s="79">
        <v>0</v>
      </c>
      <c r="CG19" s="79">
        <v>0</v>
      </c>
      <c r="CH19" s="79">
        <v>0</v>
      </c>
      <c r="CI19" s="79">
        <v>0</v>
      </c>
      <c r="CJ19" s="79">
        <v>0</v>
      </c>
      <c r="CK19" s="79">
        <v>0</v>
      </c>
      <c r="CL19" s="79">
        <v>0</v>
      </c>
      <c r="CM19" s="79">
        <v>0</v>
      </c>
      <c r="CN19" s="79">
        <v>0</v>
      </c>
      <c r="CO19" s="79">
        <v>0</v>
      </c>
      <c r="CP19" s="79">
        <v>0</v>
      </c>
      <c r="CQ19" s="79">
        <v>0</v>
      </c>
      <c r="CR19" s="79">
        <v>0</v>
      </c>
      <c r="CS19" s="79">
        <v>0</v>
      </c>
      <c r="CT19" s="79">
        <v>0</v>
      </c>
      <c r="CU19" s="79">
        <v>0</v>
      </c>
      <c r="CV19" s="79">
        <v>0</v>
      </c>
      <c r="CW19" s="79">
        <v>0</v>
      </c>
      <c r="CX19" s="79">
        <v>0</v>
      </c>
      <c r="CY19" s="79">
        <v>0</v>
      </c>
      <c r="CZ19" s="79">
        <v>0</v>
      </c>
      <c r="DA19" s="79">
        <v>0</v>
      </c>
      <c r="DB19" s="79">
        <v>0</v>
      </c>
      <c r="DC19" s="79">
        <v>0</v>
      </c>
      <c r="DD19" s="79">
        <v>0</v>
      </c>
      <c r="DE19" s="79">
        <v>0</v>
      </c>
      <c r="DF19" s="79">
        <v>0</v>
      </c>
      <c r="DG19" s="79">
        <v>0</v>
      </c>
      <c r="DH19" s="79">
        <v>0</v>
      </c>
    </row>
    <row r="20" spans="1:112" ht="19.5" customHeight="1">
      <c r="A20" s="95" t="s">
        <v>84</v>
      </c>
      <c r="B20" s="95" t="s">
        <v>84</v>
      </c>
      <c r="C20" s="95" t="s">
        <v>84</v>
      </c>
      <c r="D20" s="95" t="s">
        <v>272</v>
      </c>
      <c r="E20" s="79">
        <f t="shared" si="0"/>
        <v>207435.12</v>
      </c>
      <c r="F20" s="79">
        <v>207435.12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207435.12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  <c r="BN20" s="79">
        <v>0</v>
      </c>
      <c r="BO20" s="79">
        <v>0</v>
      </c>
      <c r="BP20" s="79">
        <v>0</v>
      </c>
      <c r="BQ20" s="79">
        <v>0</v>
      </c>
      <c r="BR20" s="79">
        <v>0</v>
      </c>
      <c r="BS20" s="79">
        <v>0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79">
        <v>0</v>
      </c>
      <c r="BZ20" s="79">
        <v>0</v>
      </c>
      <c r="CA20" s="79">
        <v>0</v>
      </c>
      <c r="CB20" s="79">
        <v>0</v>
      </c>
      <c r="CC20" s="79">
        <v>0</v>
      </c>
      <c r="CD20" s="79">
        <v>0</v>
      </c>
      <c r="CE20" s="79">
        <v>0</v>
      </c>
      <c r="CF20" s="79">
        <v>0</v>
      </c>
      <c r="CG20" s="79">
        <v>0</v>
      </c>
      <c r="CH20" s="79">
        <v>0</v>
      </c>
      <c r="CI20" s="79">
        <v>0</v>
      </c>
      <c r="CJ20" s="79">
        <v>0</v>
      </c>
      <c r="CK20" s="79">
        <v>0</v>
      </c>
      <c r="CL20" s="79">
        <v>0</v>
      </c>
      <c r="CM20" s="79">
        <v>0</v>
      </c>
      <c r="CN20" s="79">
        <v>0</v>
      </c>
      <c r="CO20" s="79">
        <v>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0</v>
      </c>
      <c r="CX20" s="79">
        <v>0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</row>
    <row r="21" spans="1:112" ht="19.5" customHeight="1">
      <c r="A21" s="95" t="s">
        <v>84</v>
      </c>
      <c r="B21" s="95" t="s">
        <v>84</v>
      </c>
      <c r="C21" s="95" t="s">
        <v>84</v>
      </c>
      <c r="D21" s="95" t="s">
        <v>273</v>
      </c>
      <c r="E21" s="79">
        <f t="shared" si="0"/>
        <v>207435.12</v>
      </c>
      <c r="F21" s="79">
        <v>207435.12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207435.12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</row>
    <row r="22" spans="1:112" ht="19.5" customHeight="1">
      <c r="A22" s="95" t="s">
        <v>102</v>
      </c>
      <c r="B22" s="95" t="s">
        <v>100</v>
      </c>
      <c r="C22" s="95" t="s">
        <v>89</v>
      </c>
      <c r="D22" s="95" t="s">
        <v>103</v>
      </c>
      <c r="E22" s="79">
        <f t="shared" si="0"/>
        <v>207435.12</v>
      </c>
      <c r="F22" s="79">
        <v>207435.12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207435.12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  <c r="BN22" s="79">
        <v>0</v>
      </c>
      <c r="BO22" s="79">
        <v>0</v>
      </c>
      <c r="BP22" s="79">
        <v>0</v>
      </c>
      <c r="BQ22" s="79">
        <v>0</v>
      </c>
      <c r="BR22" s="79">
        <v>0</v>
      </c>
      <c r="BS22" s="79">
        <v>0</v>
      </c>
      <c r="BT22" s="79">
        <v>0</v>
      </c>
      <c r="BU22" s="79">
        <v>0</v>
      </c>
      <c r="BV22" s="79">
        <v>0</v>
      </c>
      <c r="BW22" s="79">
        <v>0</v>
      </c>
      <c r="BX22" s="79">
        <v>0</v>
      </c>
      <c r="BY22" s="79">
        <v>0</v>
      </c>
      <c r="BZ22" s="79">
        <v>0</v>
      </c>
      <c r="CA22" s="79">
        <v>0</v>
      </c>
      <c r="CB22" s="79">
        <v>0</v>
      </c>
      <c r="CC22" s="79">
        <v>0</v>
      </c>
      <c r="CD22" s="79">
        <v>0</v>
      </c>
      <c r="CE22" s="79">
        <v>0</v>
      </c>
      <c r="CF22" s="79">
        <v>0</v>
      </c>
      <c r="CG22" s="79">
        <v>0</v>
      </c>
      <c r="CH22" s="79">
        <v>0</v>
      </c>
      <c r="CI22" s="79">
        <v>0</v>
      </c>
      <c r="CJ22" s="79">
        <v>0</v>
      </c>
      <c r="CK22" s="79">
        <v>0</v>
      </c>
      <c r="CL22" s="79">
        <v>0</v>
      </c>
      <c r="CM22" s="79">
        <v>0</v>
      </c>
      <c r="CN22" s="79">
        <v>0</v>
      </c>
      <c r="CO22" s="79">
        <v>0</v>
      </c>
      <c r="CP22" s="79">
        <v>0</v>
      </c>
      <c r="CQ22" s="79">
        <v>0</v>
      </c>
      <c r="CR22" s="79">
        <v>0</v>
      </c>
      <c r="CS22" s="79">
        <v>0</v>
      </c>
      <c r="CT22" s="79">
        <v>0</v>
      </c>
      <c r="CU22" s="79">
        <v>0</v>
      </c>
      <c r="CV22" s="79">
        <v>0</v>
      </c>
      <c r="CW22" s="79">
        <v>0</v>
      </c>
      <c r="CX22" s="79">
        <v>0</v>
      </c>
      <c r="CY22" s="79">
        <v>0</v>
      </c>
      <c r="CZ22" s="79">
        <v>0</v>
      </c>
      <c r="DA22" s="79">
        <v>0</v>
      </c>
      <c r="DB22" s="79">
        <v>0</v>
      </c>
      <c r="DC22" s="79">
        <v>0</v>
      </c>
      <c r="DD22" s="79">
        <v>0</v>
      </c>
      <c r="DE22" s="79">
        <v>0</v>
      </c>
      <c r="DF22" s="79">
        <v>0</v>
      </c>
      <c r="DG22" s="79">
        <v>0</v>
      </c>
      <c r="DH22" s="79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52"/>
      <c r="B1" s="52"/>
      <c r="C1" s="52"/>
      <c r="D1" s="53"/>
      <c r="E1" s="52"/>
      <c r="F1" s="52"/>
      <c r="G1" s="32" t="s">
        <v>274</v>
      </c>
    </row>
    <row r="2" spans="1:7" ht="25.5" customHeight="1">
      <c r="A2" s="28" t="s">
        <v>275</v>
      </c>
      <c r="B2" s="28"/>
      <c r="C2" s="28"/>
      <c r="D2" s="28"/>
      <c r="E2" s="28"/>
      <c r="F2" s="28"/>
      <c r="G2" s="28"/>
    </row>
    <row r="3" spans="1:7" ht="19.5" customHeight="1">
      <c r="A3" s="29" t="s">
        <v>5</v>
      </c>
      <c r="B3" s="30"/>
      <c r="C3" s="30"/>
      <c r="D3" s="30"/>
      <c r="E3" s="55"/>
      <c r="F3" s="55"/>
      <c r="G3" s="32" t="s">
        <v>6</v>
      </c>
    </row>
    <row r="4" spans="1:7" ht="19.5" customHeight="1">
      <c r="A4" s="60" t="s">
        <v>276</v>
      </c>
      <c r="B4" s="61"/>
      <c r="C4" s="61"/>
      <c r="D4" s="62"/>
      <c r="E4" s="80" t="s">
        <v>106</v>
      </c>
      <c r="F4" s="40"/>
      <c r="G4" s="40"/>
    </row>
    <row r="5" spans="1:7" ht="19.5" customHeight="1">
      <c r="A5" s="33" t="s">
        <v>68</v>
      </c>
      <c r="B5" s="35"/>
      <c r="C5" s="81" t="s">
        <v>69</v>
      </c>
      <c r="D5" s="82" t="s">
        <v>181</v>
      </c>
      <c r="E5" s="40" t="s">
        <v>60</v>
      </c>
      <c r="F5" s="37" t="s">
        <v>277</v>
      </c>
      <c r="G5" s="83" t="s">
        <v>278</v>
      </c>
    </row>
    <row r="6" spans="1:7" ht="33.75" customHeight="1">
      <c r="A6" s="42" t="s">
        <v>81</v>
      </c>
      <c r="B6" s="43" t="s">
        <v>82</v>
      </c>
      <c r="C6" s="84"/>
      <c r="D6" s="85"/>
      <c r="E6" s="46"/>
      <c r="F6" s="47"/>
      <c r="G6" s="68"/>
    </row>
    <row r="7" spans="1:7" ht="19.5" customHeight="1">
      <c r="A7" s="48" t="s">
        <v>84</v>
      </c>
      <c r="B7" s="77" t="s">
        <v>84</v>
      </c>
      <c r="C7" s="86" t="s">
        <v>84</v>
      </c>
      <c r="D7" s="48" t="s">
        <v>60</v>
      </c>
      <c r="E7" s="87">
        <v>4426707.72</v>
      </c>
      <c r="F7" s="88">
        <v>2097307.72</v>
      </c>
      <c r="G7" s="79">
        <v>2329400</v>
      </c>
    </row>
    <row r="8" spans="1:7" ht="19.5" customHeight="1">
      <c r="A8" s="48" t="s">
        <v>84</v>
      </c>
      <c r="B8" s="77" t="s">
        <v>84</v>
      </c>
      <c r="C8" s="86" t="s">
        <v>84</v>
      </c>
      <c r="D8" s="48" t="s">
        <v>0</v>
      </c>
      <c r="E8" s="87">
        <v>4426707.72</v>
      </c>
      <c r="F8" s="88">
        <v>2097307.72</v>
      </c>
      <c r="G8" s="79">
        <v>2329400</v>
      </c>
    </row>
    <row r="9" spans="1:7" ht="19.5" customHeight="1">
      <c r="A9" s="48" t="s">
        <v>84</v>
      </c>
      <c r="B9" s="77" t="s">
        <v>84</v>
      </c>
      <c r="C9" s="86" t="s">
        <v>85</v>
      </c>
      <c r="D9" s="48" t="s">
        <v>86</v>
      </c>
      <c r="E9" s="87">
        <v>4426707.72</v>
      </c>
      <c r="F9" s="88">
        <v>2097307.72</v>
      </c>
      <c r="G9" s="79">
        <v>2329400</v>
      </c>
    </row>
    <row r="10" spans="1:7" ht="19.5" customHeight="1">
      <c r="A10" s="48" t="s">
        <v>279</v>
      </c>
      <c r="B10" s="77" t="s">
        <v>84</v>
      </c>
      <c r="C10" s="86" t="s">
        <v>84</v>
      </c>
      <c r="D10" s="48" t="s">
        <v>280</v>
      </c>
      <c r="E10" s="87">
        <v>2097307.72</v>
      </c>
      <c r="F10" s="88">
        <v>2097307.72</v>
      </c>
      <c r="G10" s="79">
        <v>0</v>
      </c>
    </row>
    <row r="11" spans="1:7" ht="19.5" customHeight="1">
      <c r="A11" s="48" t="s">
        <v>281</v>
      </c>
      <c r="B11" s="77" t="s">
        <v>89</v>
      </c>
      <c r="C11" s="86" t="s">
        <v>90</v>
      </c>
      <c r="D11" s="48" t="s">
        <v>282</v>
      </c>
      <c r="E11" s="87">
        <v>634152</v>
      </c>
      <c r="F11" s="88">
        <v>634152</v>
      </c>
      <c r="G11" s="79">
        <v>0</v>
      </c>
    </row>
    <row r="12" spans="1:7" ht="19.5" customHeight="1">
      <c r="A12" s="48" t="s">
        <v>281</v>
      </c>
      <c r="B12" s="77" t="s">
        <v>100</v>
      </c>
      <c r="C12" s="86" t="s">
        <v>90</v>
      </c>
      <c r="D12" s="48" t="s">
        <v>283</v>
      </c>
      <c r="E12" s="87">
        <v>22800</v>
      </c>
      <c r="F12" s="88">
        <v>22800</v>
      </c>
      <c r="G12" s="79">
        <v>0</v>
      </c>
    </row>
    <row r="13" spans="1:7" ht="19.5" customHeight="1">
      <c r="A13" s="48" t="s">
        <v>281</v>
      </c>
      <c r="B13" s="77" t="s">
        <v>284</v>
      </c>
      <c r="C13" s="86" t="s">
        <v>90</v>
      </c>
      <c r="D13" s="48" t="s">
        <v>285</v>
      </c>
      <c r="E13" s="87">
        <v>527674.08</v>
      </c>
      <c r="F13" s="88">
        <v>527674.08</v>
      </c>
      <c r="G13" s="79">
        <v>0</v>
      </c>
    </row>
    <row r="14" spans="1:7" ht="19.5" customHeight="1">
      <c r="A14" s="48" t="s">
        <v>281</v>
      </c>
      <c r="B14" s="77" t="s">
        <v>88</v>
      </c>
      <c r="C14" s="86" t="s">
        <v>90</v>
      </c>
      <c r="D14" s="48" t="s">
        <v>286</v>
      </c>
      <c r="E14" s="87">
        <v>189546.24</v>
      </c>
      <c r="F14" s="88">
        <v>189546.24</v>
      </c>
      <c r="G14" s="79">
        <v>0</v>
      </c>
    </row>
    <row r="15" spans="1:7" ht="19.5" customHeight="1">
      <c r="A15" s="48" t="s">
        <v>281</v>
      </c>
      <c r="B15" s="77" t="s">
        <v>287</v>
      </c>
      <c r="C15" s="86" t="s">
        <v>90</v>
      </c>
      <c r="D15" s="48" t="s">
        <v>288</v>
      </c>
      <c r="E15" s="87">
        <v>102668.16</v>
      </c>
      <c r="F15" s="88">
        <v>102668.16</v>
      </c>
      <c r="G15" s="79">
        <v>0</v>
      </c>
    </row>
    <row r="16" spans="1:7" ht="19.5" customHeight="1">
      <c r="A16" s="48" t="s">
        <v>281</v>
      </c>
      <c r="B16" s="77" t="s">
        <v>289</v>
      </c>
      <c r="C16" s="86" t="s">
        <v>90</v>
      </c>
      <c r="D16" s="48" t="s">
        <v>290</v>
      </c>
      <c r="E16" s="87">
        <v>13032.12</v>
      </c>
      <c r="F16" s="88">
        <v>13032.12</v>
      </c>
      <c r="G16" s="79">
        <v>0</v>
      </c>
    </row>
    <row r="17" spans="1:7" ht="19.5" customHeight="1">
      <c r="A17" s="48" t="s">
        <v>281</v>
      </c>
      <c r="B17" s="77" t="s">
        <v>291</v>
      </c>
      <c r="C17" s="86" t="s">
        <v>90</v>
      </c>
      <c r="D17" s="48" t="s">
        <v>292</v>
      </c>
      <c r="E17" s="87">
        <v>207435.12</v>
      </c>
      <c r="F17" s="88">
        <v>207435.12</v>
      </c>
      <c r="G17" s="79">
        <v>0</v>
      </c>
    </row>
    <row r="18" spans="1:7" ht="19.5" customHeight="1">
      <c r="A18" s="48" t="s">
        <v>281</v>
      </c>
      <c r="B18" s="77" t="s">
        <v>92</v>
      </c>
      <c r="C18" s="86" t="s">
        <v>90</v>
      </c>
      <c r="D18" s="48" t="s">
        <v>293</v>
      </c>
      <c r="E18" s="87">
        <v>400000</v>
      </c>
      <c r="F18" s="88">
        <v>400000</v>
      </c>
      <c r="G18" s="79">
        <v>0</v>
      </c>
    </row>
    <row r="19" spans="1:7" ht="19.5" customHeight="1">
      <c r="A19" s="48" t="s">
        <v>294</v>
      </c>
      <c r="B19" s="77" t="s">
        <v>84</v>
      </c>
      <c r="C19" s="86" t="s">
        <v>84</v>
      </c>
      <c r="D19" s="48" t="s">
        <v>295</v>
      </c>
      <c r="E19" s="87">
        <v>2329400</v>
      </c>
      <c r="F19" s="88">
        <v>0</v>
      </c>
      <c r="G19" s="79">
        <v>2329400</v>
      </c>
    </row>
    <row r="20" spans="1:7" ht="19.5" customHeight="1">
      <c r="A20" s="48" t="s">
        <v>296</v>
      </c>
      <c r="B20" s="77" t="s">
        <v>89</v>
      </c>
      <c r="C20" s="86" t="s">
        <v>90</v>
      </c>
      <c r="D20" s="48" t="s">
        <v>297</v>
      </c>
      <c r="E20" s="87">
        <v>100500</v>
      </c>
      <c r="F20" s="88">
        <v>0</v>
      </c>
      <c r="G20" s="79">
        <v>100500</v>
      </c>
    </row>
    <row r="21" spans="1:7" ht="19.5" customHeight="1">
      <c r="A21" s="48" t="s">
        <v>296</v>
      </c>
      <c r="B21" s="77" t="s">
        <v>100</v>
      </c>
      <c r="C21" s="86" t="s">
        <v>90</v>
      </c>
      <c r="D21" s="48" t="s">
        <v>298</v>
      </c>
      <c r="E21" s="87">
        <v>10000</v>
      </c>
      <c r="F21" s="88">
        <v>0</v>
      </c>
      <c r="G21" s="79">
        <v>10000</v>
      </c>
    </row>
    <row r="22" spans="1:7" ht="19.5" customHeight="1">
      <c r="A22" s="48" t="s">
        <v>296</v>
      </c>
      <c r="B22" s="77" t="s">
        <v>299</v>
      </c>
      <c r="C22" s="86" t="s">
        <v>90</v>
      </c>
      <c r="D22" s="48" t="s">
        <v>300</v>
      </c>
      <c r="E22" s="87">
        <v>10000</v>
      </c>
      <c r="F22" s="88">
        <v>0</v>
      </c>
      <c r="G22" s="79">
        <v>10000</v>
      </c>
    </row>
    <row r="23" spans="1:7" ht="19.5" customHeight="1">
      <c r="A23" s="48" t="s">
        <v>296</v>
      </c>
      <c r="B23" s="77" t="s">
        <v>301</v>
      </c>
      <c r="C23" s="86" t="s">
        <v>90</v>
      </c>
      <c r="D23" s="48" t="s">
        <v>302</v>
      </c>
      <c r="E23" s="87">
        <v>10000</v>
      </c>
      <c r="F23" s="88">
        <v>0</v>
      </c>
      <c r="G23" s="79">
        <v>10000</v>
      </c>
    </row>
    <row r="24" spans="1:7" ht="19.5" customHeight="1">
      <c r="A24" s="48" t="s">
        <v>296</v>
      </c>
      <c r="B24" s="77" t="s">
        <v>95</v>
      </c>
      <c r="C24" s="86" t="s">
        <v>90</v>
      </c>
      <c r="D24" s="48" t="s">
        <v>303</v>
      </c>
      <c r="E24" s="87">
        <v>10000</v>
      </c>
      <c r="F24" s="88">
        <v>0</v>
      </c>
      <c r="G24" s="79">
        <v>10000</v>
      </c>
    </row>
    <row r="25" spans="1:7" ht="19.5" customHeight="1">
      <c r="A25" s="48" t="s">
        <v>296</v>
      </c>
      <c r="B25" s="77" t="s">
        <v>304</v>
      </c>
      <c r="C25" s="86" t="s">
        <v>90</v>
      </c>
      <c r="D25" s="48" t="s">
        <v>305</v>
      </c>
      <c r="E25" s="87">
        <v>10000</v>
      </c>
      <c r="F25" s="88">
        <v>0</v>
      </c>
      <c r="G25" s="79">
        <v>10000</v>
      </c>
    </row>
    <row r="26" spans="1:7" ht="19.5" customHeight="1">
      <c r="A26" s="48" t="s">
        <v>296</v>
      </c>
      <c r="B26" s="77" t="s">
        <v>284</v>
      </c>
      <c r="C26" s="86" t="s">
        <v>90</v>
      </c>
      <c r="D26" s="48" t="s">
        <v>306</v>
      </c>
      <c r="E26" s="87">
        <v>10000</v>
      </c>
      <c r="F26" s="88">
        <v>0</v>
      </c>
      <c r="G26" s="79">
        <v>10000</v>
      </c>
    </row>
    <row r="27" spans="1:7" ht="19.5" customHeight="1">
      <c r="A27" s="48" t="s">
        <v>296</v>
      </c>
      <c r="B27" s="77" t="s">
        <v>99</v>
      </c>
      <c r="C27" s="86" t="s">
        <v>90</v>
      </c>
      <c r="D27" s="48" t="s">
        <v>307</v>
      </c>
      <c r="E27" s="87">
        <v>10000</v>
      </c>
      <c r="F27" s="88">
        <v>0</v>
      </c>
      <c r="G27" s="79">
        <v>10000</v>
      </c>
    </row>
    <row r="28" spans="1:7" ht="19.5" customHeight="1">
      <c r="A28" s="48" t="s">
        <v>296</v>
      </c>
      <c r="B28" s="77" t="s">
        <v>291</v>
      </c>
      <c r="C28" s="86" t="s">
        <v>90</v>
      </c>
      <c r="D28" s="48" t="s">
        <v>308</v>
      </c>
      <c r="E28" s="87">
        <v>10000</v>
      </c>
      <c r="F28" s="88">
        <v>0</v>
      </c>
      <c r="G28" s="79">
        <v>10000</v>
      </c>
    </row>
    <row r="29" spans="1:7" ht="19.5" customHeight="1">
      <c r="A29" s="48" t="s">
        <v>296</v>
      </c>
      <c r="B29" s="77" t="s">
        <v>309</v>
      </c>
      <c r="C29" s="86" t="s">
        <v>90</v>
      </c>
      <c r="D29" s="48" t="s">
        <v>310</v>
      </c>
      <c r="E29" s="87">
        <v>10000</v>
      </c>
      <c r="F29" s="88">
        <v>0</v>
      </c>
      <c r="G29" s="79">
        <v>10000</v>
      </c>
    </row>
    <row r="30" spans="1:7" ht="19.5" customHeight="1">
      <c r="A30" s="48" t="s">
        <v>296</v>
      </c>
      <c r="B30" s="77" t="s">
        <v>311</v>
      </c>
      <c r="C30" s="86" t="s">
        <v>90</v>
      </c>
      <c r="D30" s="48" t="s">
        <v>312</v>
      </c>
      <c r="E30" s="87">
        <v>10000</v>
      </c>
      <c r="F30" s="88">
        <v>0</v>
      </c>
      <c r="G30" s="79">
        <v>10000</v>
      </c>
    </row>
    <row r="31" spans="1:7" ht="19.5" customHeight="1">
      <c r="A31" s="48" t="s">
        <v>296</v>
      </c>
      <c r="B31" s="77" t="s">
        <v>313</v>
      </c>
      <c r="C31" s="86" t="s">
        <v>90</v>
      </c>
      <c r="D31" s="48" t="s">
        <v>314</v>
      </c>
      <c r="E31" s="87">
        <v>20000</v>
      </c>
      <c r="F31" s="88">
        <v>0</v>
      </c>
      <c r="G31" s="79">
        <v>20000</v>
      </c>
    </row>
    <row r="32" spans="1:7" ht="19.5" customHeight="1">
      <c r="A32" s="48" t="s">
        <v>296</v>
      </c>
      <c r="B32" s="77" t="s">
        <v>315</v>
      </c>
      <c r="C32" s="86" t="s">
        <v>90</v>
      </c>
      <c r="D32" s="48" t="s">
        <v>316</v>
      </c>
      <c r="E32" s="87">
        <v>19500</v>
      </c>
      <c r="F32" s="88">
        <v>0</v>
      </c>
      <c r="G32" s="79">
        <v>19500</v>
      </c>
    </row>
    <row r="33" spans="1:7" ht="19.5" customHeight="1">
      <c r="A33" s="48" t="s">
        <v>296</v>
      </c>
      <c r="B33" s="77" t="s">
        <v>317</v>
      </c>
      <c r="C33" s="86" t="s">
        <v>90</v>
      </c>
      <c r="D33" s="48" t="s">
        <v>318</v>
      </c>
      <c r="E33" s="87">
        <v>475000</v>
      </c>
      <c r="F33" s="88">
        <v>0</v>
      </c>
      <c r="G33" s="79">
        <v>475000</v>
      </c>
    </row>
    <row r="34" spans="1:7" ht="19.5" customHeight="1">
      <c r="A34" s="48" t="s">
        <v>296</v>
      </c>
      <c r="B34" s="77" t="s">
        <v>319</v>
      </c>
      <c r="C34" s="86" t="s">
        <v>90</v>
      </c>
      <c r="D34" s="48" t="s">
        <v>320</v>
      </c>
      <c r="E34" s="87">
        <v>20000</v>
      </c>
      <c r="F34" s="88">
        <v>0</v>
      </c>
      <c r="G34" s="79">
        <v>20000</v>
      </c>
    </row>
    <row r="35" spans="1:7" ht="19.5" customHeight="1">
      <c r="A35" s="48" t="s">
        <v>296</v>
      </c>
      <c r="B35" s="77" t="s">
        <v>92</v>
      </c>
      <c r="C35" s="86" t="s">
        <v>90</v>
      </c>
      <c r="D35" s="48" t="s">
        <v>321</v>
      </c>
      <c r="E35" s="87">
        <v>1594400</v>
      </c>
      <c r="F35" s="88">
        <v>0</v>
      </c>
      <c r="G35" s="79">
        <v>1594400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2" sqref="A2:F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5"/>
      <c r="B1" s="26"/>
      <c r="C1" s="26"/>
      <c r="D1" s="26"/>
      <c r="E1" s="26"/>
      <c r="F1" s="27" t="s">
        <v>322</v>
      </c>
    </row>
    <row r="2" spans="1:6" ht="19.5" customHeight="1">
      <c r="A2" s="28" t="s">
        <v>323</v>
      </c>
      <c r="B2" s="28"/>
      <c r="C2" s="28"/>
      <c r="D2" s="28"/>
      <c r="E2" s="28"/>
      <c r="F2" s="28"/>
    </row>
    <row r="3" spans="1:6" ht="19.5" customHeight="1">
      <c r="A3" s="29" t="s">
        <v>5</v>
      </c>
      <c r="B3" s="30"/>
      <c r="C3" s="30"/>
      <c r="D3" s="74"/>
      <c r="E3" s="74"/>
      <c r="F3" s="32" t="s">
        <v>6</v>
      </c>
    </row>
    <row r="4" spans="1:6" ht="19.5" customHeight="1">
      <c r="A4" s="33" t="s">
        <v>68</v>
      </c>
      <c r="B4" s="34"/>
      <c r="C4" s="35"/>
      <c r="D4" s="75" t="s">
        <v>69</v>
      </c>
      <c r="E4" s="56" t="s">
        <v>324</v>
      </c>
      <c r="F4" s="37" t="s">
        <v>74</v>
      </c>
    </row>
    <row r="5" spans="1:6" ht="19.5" customHeight="1">
      <c r="A5" s="41" t="s">
        <v>81</v>
      </c>
      <c r="B5" s="42" t="s">
        <v>82</v>
      </c>
      <c r="C5" s="43" t="s">
        <v>83</v>
      </c>
      <c r="D5" s="76"/>
      <c r="E5" s="56"/>
      <c r="F5" s="57"/>
    </row>
    <row r="6" spans="1:6" ht="19.5" customHeight="1">
      <c r="A6" s="77" t="s">
        <v>84</v>
      </c>
      <c r="B6" s="77" t="s">
        <v>84</v>
      </c>
      <c r="C6" s="77" t="s">
        <v>84</v>
      </c>
      <c r="D6" s="78" t="s">
        <v>84</v>
      </c>
      <c r="E6" s="78" t="s">
        <v>84</v>
      </c>
      <c r="F6" s="79" t="s">
        <v>84</v>
      </c>
    </row>
    <row r="7" spans="1:6" ht="19.5" customHeight="1">
      <c r="A7" s="77" t="s">
        <v>84</v>
      </c>
      <c r="B7" s="77" t="s">
        <v>84</v>
      </c>
      <c r="C7" s="77" t="s">
        <v>84</v>
      </c>
      <c r="D7" s="78" t="s">
        <v>84</v>
      </c>
      <c r="E7" s="78" t="s">
        <v>84</v>
      </c>
      <c r="F7" s="79" t="s">
        <v>84</v>
      </c>
    </row>
    <row r="8" spans="1:6" ht="19.5" customHeight="1">
      <c r="A8" s="77" t="s">
        <v>84</v>
      </c>
      <c r="B8" s="77" t="s">
        <v>84</v>
      </c>
      <c r="C8" s="77" t="s">
        <v>84</v>
      </c>
      <c r="D8" s="78" t="s">
        <v>84</v>
      </c>
      <c r="E8" s="78" t="s">
        <v>84</v>
      </c>
      <c r="F8" s="79" t="s">
        <v>84</v>
      </c>
    </row>
    <row r="9" spans="1:6" ht="19.5" customHeight="1">
      <c r="A9" s="77" t="s">
        <v>84</v>
      </c>
      <c r="B9" s="77" t="s">
        <v>84</v>
      </c>
      <c r="C9" s="77" t="s">
        <v>84</v>
      </c>
      <c r="D9" s="78" t="s">
        <v>84</v>
      </c>
      <c r="E9" s="78" t="s">
        <v>84</v>
      </c>
      <c r="F9" s="79" t="s">
        <v>84</v>
      </c>
    </row>
    <row r="10" spans="1:6" ht="19.5" customHeight="1">
      <c r="A10" s="77" t="s">
        <v>84</v>
      </c>
      <c r="B10" s="77" t="s">
        <v>84</v>
      </c>
      <c r="C10" s="77" t="s">
        <v>84</v>
      </c>
      <c r="D10" s="78" t="s">
        <v>84</v>
      </c>
      <c r="E10" s="78" t="s">
        <v>84</v>
      </c>
      <c r="F10" s="79" t="s">
        <v>84</v>
      </c>
    </row>
    <row r="11" spans="1:6" ht="19.5" customHeight="1">
      <c r="A11" s="77" t="s">
        <v>84</v>
      </c>
      <c r="B11" s="77" t="s">
        <v>84</v>
      </c>
      <c r="C11" s="77" t="s">
        <v>84</v>
      </c>
      <c r="D11" s="78" t="s">
        <v>84</v>
      </c>
      <c r="E11" s="78" t="s">
        <v>84</v>
      </c>
      <c r="F11" s="79" t="s">
        <v>84</v>
      </c>
    </row>
    <row r="12" spans="1:6" ht="19.5" customHeight="1">
      <c r="A12" s="77" t="s">
        <v>84</v>
      </c>
      <c r="B12" s="77" t="s">
        <v>84</v>
      </c>
      <c r="C12" s="77" t="s">
        <v>84</v>
      </c>
      <c r="D12" s="78" t="s">
        <v>84</v>
      </c>
      <c r="E12" s="78" t="s">
        <v>84</v>
      </c>
      <c r="F12" s="79" t="s">
        <v>84</v>
      </c>
    </row>
    <row r="13" spans="1:6" ht="19.5" customHeight="1">
      <c r="A13" s="77" t="s">
        <v>84</v>
      </c>
      <c r="B13" s="77" t="s">
        <v>84</v>
      </c>
      <c r="C13" s="77" t="s">
        <v>84</v>
      </c>
      <c r="D13" s="78" t="s">
        <v>84</v>
      </c>
      <c r="E13" s="78" t="s">
        <v>84</v>
      </c>
      <c r="F13" s="79" t="s">
        <v>84</v>
      </c>
    </row>
    <row r="14" spans="1:6" ht="19.5" customHeight="1">
      <c r="A14" s="77" t="s">
        <v>84</v>
      </c>
      <c r="B14" s="77" t="s">
        <v>84</v>
      </c>
      <c r="C14" s="77" t="s">
        <v>84</v>
      </c>
      <c r="D14" s="78" t="s">
        <v>84</v>
      </c>
      <c r="E14" s="78" t="s">
        <v>84</v>
      </c>
      <c r="F14" s="79" t="s">
        <v>84</v>
      </c>
    </row>
    <row r="15" spans="1:6" ht="19.5" customHeight="1">
      <c r="A15" s="77" t="s">
        <v>84</v>
      </c>
      <c r="B15" s="77" t="s">
        <v>84</v>
      </c>
      <c r="C15" s="77" t="s">
        <v>84</v>
      </c>
      <c r="D15" s="78" t="s">
        <v>84</v>
      </c>
      <c r="E15" s="78" t="s">
        <v>84</v>
      </c>
      <c r="F15" s="79" t="s">
        <v>84</v>
      </c>
    </row>
    <row r="16" ht="11.25">
      <c r="A16" t="s">
        <v>325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昭化融媒体</cp:lastModifiedBy>
  <dcterms:created xsi:type="dcterms:W3CDTF">2022-06-10T08:47:25Z</dcterms:created>
  <dcterms:modified xsi:type="dcterms:W3CDTF">2022-09-24T05:01:40Z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6111D01D81454847A27818867928A1EF</vt:lpwstr>
  </property>
  <property fmtid="{D5CDD505-2E9C-101B-9397-08002B2CF9AE}" pid="4" name="KSOProductBuildV">
    <vt:lpwstr>2052-11.1.0.12358</vt:lpwstr>
  </property>
</Properties>
</file>